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0" yWindow="120" windowWidth="20490" windowHeight="7410" tabRatio="768"/>
  </bookViews>
  <sheets>
    <sheet name="KID LIC INVENTORY  " sheetId="13" r:id="rId1"/>
  </sheets>
  <definedNames>
    <definedName name="_xlnm.Print_Area" localSheetId="0">'KID LIC INVENTORY  '!$A$1:$J$132</definedName>
  </definedNames>
  <calcPr calcId="145621"/>
</workbook>
</file>

<file path=xl/calcChain.xml><?xml version="1.0" encoding="utf-8"?>
<calcChain xmlns="http://schemas.openxmlformats.org/spreadsheetml/2006/main">
  <c r="K7" i="13" l="1"/>
  <c r="K8" i="13"/>
  <c r="K9" i="13"/>
  <c r="K13" i="13"/>
  <c r="K14" i="13"/>
  <c r="K15" i="13"/>
  <c r="K16" i="13"/>
  <c r="K20" i="13"/>
  <c r="K21" i="13"/>
  <c r="K22" i="13"/>
  <c r="K23" i="13"/>
  <c r="K24" i="13"/>
  <c r="K25" i="13"/>
  <c r="K28" i="13"/>
  <c r="K29" i="13"/>
  <c r="K30" i="13"/>
  <c r="K31" i="13"/>
  <c r="K32" i="13"/>
  <c r="K33" i="13"/>
  <c r="K38" i="13"/>
  <c r="K39" i="13"/>
  <c r="K40" i="13"/>
  <c r="K41" i="13"/>
  <c r="K45" i="13"/>
  <c r="K49" i="13"/>
  <c r="K50" i="13"/>
  <c r="K51" i="13"/>
  <c r="K52" i="13"/>
  <c r="K53" i="13"/>
  <c r="K54" i="13"/>
  <c r="K55" i="13"/>
  <c r="K61" i="13"/>
  <c r="K66" i="13"/>
  <c r="K67" i="13"/>
  <c r="K68" i="13"/>
  <c r="K69" i="13"/>
  <c r="K70" i="13"/>
  <c r="K75" i="13"/>
  <c r="K76" i="13"/>
  <c r="K77" i="13"/>
  <c r="K78" i="13"/>
  <c r="K79" i="13"/>
  <c r="K80" i="13"/>
  <c r="K83" i="13"/>
  <c r="K85" i="13"/>
  <c r="K86" i="13"/>
  <c r="K87" i="13"/>
  <c r="K88" i="13"/>
  <c r="K91" i="13"/>
  <c r="K92" i="13"/>
  <c r="K93" i="13"/>
  <c r="K94" i="13"/>
  <c r="K99" i="13"/>
  <c r="K100" i="13"/>
  <c r="K101" i="13"/>
  <c r="K106" i="13"/>
  <c r="K107" i="13"/>
  <c r="K108" i="13"/>
  <c r="K109" i="13"/>
  <c r="K114" i="13"/>
  <c r="K115" i="13"/>
  <c r="K116" i="13"/>
  <c r="K119" i="13"/>
  <c r="K120" i="13"/>
  <c r="K121" i="13"/>
  <c r="K128" i="13"/>
  <c r="K129" i="13"/>
  <c r="K134" i="13"/>
  <c r="E130" i="13"/>
  <c r="E122" i="13"/>
  <c r="E117" i="13"/>
  <c r="E102" i="13"/>
  <c r="E89" i="13"/>
  <c r="E81" i="13"/>
  <c r="E71" i="13"/>
  <c r="E61" i="13"/>
  <c r="E62" i="13"/>
  <c r="E56" i="13"/>
  <c r="E42" i="13"/>
  <c r="E34" i="13"/>
  <c r="E26" i="13"/>
  <c r="E17" i="13"/>
  <c r="E10" i="13"/>
</calcChain>
</file>

<file path=xl/sharedStrings.xml><?xml version="1.0" encoding="utf-8"?>
<sst xmlns="http://schemas.openxmlformats.org/spreadsheetml/2006/main" count="244" uniqueCount="71">
  <si>
    <t>Brand</t>
  </si>
  <si>
    <t>Style</t>
  </si>
  <si>
    <t>Size</t>
  </si>
  <si>
    <t>Qty-Pairs</t>
  </si>
  <si>
    <t>Black</t>
  </si>
  <si>
    <t>Disney:Frozen</t>
  </si>
  <si>
    <t>Blue</t>
  </si>
  <si>
    <t>Purple</t>
  </si>
  <si>
    <t>Disney:Minnie</t>
  </si>
  <si>
    <t>Pink</t>
  </si>
  <si>
    <t>Disney:Cars</t>
  </si>
  <si>
    <t>L/G</t>
  </si>
  <si>
    <t>M/M</t>
  </si>
  <si>
    <t>S/P</t>
  </si>
  <si>
    <t>XL/TG</t>
  </si>
  <si>
    <t>CP-2-S, 2-M, 2-L, 2-XL</t>
  </si>
  <si>
    <t>TB Cars -ATH</t>
  </si>
  <si>
    <t>TB Cars -CVS</t>
  </si>
  <si>
    <t>Red</t>
  </si>
  <si>
    <t>White</t>
  </si>
  <si>
    <t>TG Minnie -CVS</t>
  </si>
  <si>
    <t>TG Minnie -AQS</t>
  </si>
  <si>
    <t>TG Minnie -SPS</t>
  </si>
  <si>
    <t>TG Minnie -ATH</t>
  </si>
  <si>
    <t>Disney:Sofia</t>
  </si>
  <si>
    <t>TG Sofia -FLF</t>
  </si>
  <si>
    <t>BG HK -ATH</t>
  </si>
  <si>
    <t>TB Cars -SPS</t>
  </si>
  <si>
    <t>Sugg Retail</t>
  </si>
  <si>
    <t>TG Frozen -FLF</t>
  </si>
  <si>
    <t>TG Frozen -BAL</t>
  </si>
  <si>
    <t>GREY</t>
  </si>
  <si>
    <t xml:space="preserve"> </t>
  </si>
  <si>
    <t xml:space="preserve">CRS4-F13TG-BK-PU-ATH-060 </t>
  </si>
  <si>
    <t>CRS4-F13TG-BK-PU-ATH-070</t>
  </si>
  <si>
    <t xml:space="preserve">CRS4-F13TG-BK-PU-ATH-080 </t>
  </si>
  <si>
    <t>CRS4-F13TG-BK-PU-ATH-090</t>
  </si>
  <si>
    <t xml:space="preserve">CRS4-F13TG-BK-PU-ATH-100 </t>
  </si>
  <si>
    <t xml:space="preserve">CRS4-F13TG-BK-PU-ATH-110 </t>
  </si>
  <si>
    <t xml:space="preserve">MIN4-F13TG-WH-PU-ATH-050 </t>
  </si>
  <si>
    <t>MIN4-F13TG-WH-PU-ATH-060</t>
  </si>
  <si>
    <t>MIN4-F13TG-WH-PU-ATH-070</t>
  </si>
  <si>
    <t>MIN4-F13TG-WH-PU-ATH-100</t>
  </si>
  <si>
    <t>TB.CARS ATH</t>
  </si>
  <si>
    <t>BLACK</t>
  </si>
  <si>
    <t>TB-MIN-ATH</t>
  </si>
  <si>
    <t>PINK</t>
  </si>
  <si>
    <t xml:space="preserve">PRN4-F13TG-WH-PU-ATH-070 </t>
  </si>
  <si>
    <t>PRN4-F13TG-WH-PU-ATH-080</t>
  </si>
  <si>
    <t>PRN4-F13TG-WH-PU-ATH-110</t>
  </si>
  <si>
    <t>TB-PRINCESS-ATH</t>
  </si>
  <si>
    <t xml:space="preserve">PRN4-S13TG-PK-PU-FLF-1112 </t>
  </si>
  <si>
    <t>PRN4-S13TG-PK-PU-FLF-56</t>
  </si>
  <si>
    <t xml:space="preserve">PRN4-S13TG-PK-PU-FLF-78 </t>
  </si>
  <si>
    <t xml:space="preserve">PRN4-S13TG-PK-PU-FLF-910 </t>
  </si>
  <si>
    <t>Princess EVA  F/P</t>
  </si>
  <si>
    <t xml:space="preserve">CRS4-S13TG-RD-PU-FLF-56 </t>
  </si>
  <si>
    <t>Car EVA flip flop</t>
  </si>
  <si>
    <t>RED</t>
  </si>
  <si>
    <t xml:space="preserve">CRS4-S13TG-RD-PU-FLF-78 </t>
  </si>
  <si>
    <t xml:space="preserve">CRS4-S13TG-RD-PU-FLF-910 </t>
  </si>
  <si>
    <t>TOTAL</t>
  </si>
  <si>
    <t>HKY6-S13TG-SV-PU-ATH-1103</t>
  </si>
  <si>
    <t>SILVER</t>
  </si>
  <si>
    <t xml:space="preserve">HKY6-S13TG-BK-PU-SKT-110 </t>
  </si>
  <si>
    <t>HKY6-S13TG-BK-PU-SKT-130</t>
  </si>
  <si>
    <t>CP8: (2/S, 2/M, 2/L, 2/XL)</t>
  </si>
  <si>
    <t>123 cases</t>
  </si>
  <si>
    <t>1088 cases</t>
  </si>
  <si>
    <t>Color</t>
  </si>
  <si>
    <t xml:space="preserve">  Retail 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</si>
</sst>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_);_(* \(#,##0\);_(* &quot;-&quot;??_);_(@_)"/>
    <numFmt numFmtId="168" formatCode="&quot;$&quot;#,##0.00"/>
  </numFmts>
  <fonts count="1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sz val="11"/>
      <color indexed="9"/>
      <name val="Calibri"/>
      <family val="2"/>
    </font>
    <font>
      <sz val="8"/>
      <color indexed="63"/>
      <name val="Arial"/>
      <family val="2"/>
    </font>
    <font>
      <sz val="11"/>
      <color indexed="63"/>
      <name val="Arial"/>
      <family val="2"/>
    </font>
    <font>
      <sz val="12"/>
      <color indexed="8"/>
      <name val="Calibri"/>
      <family val="2"/>
    </font>
    <font>
      <sz val="8"/>
      <color indexed="13"/>
      <name val="Arial Black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</cellStyleXfs>
  <cellXfs count="70">
    <xf numFmtId="0" fontId="0" fillId="0" borderId="0" xfId="0"/>
    <xf numFmtId="0" fontId="0" fillId="0" borderId="1" xfId="0" applyBorder="1"/>
    <xf numFmtId="0" fontId="6" fillId="2" borderId="0" xfId="0" applyFont="1" applyFill="1" applyBorder="1"/>
    <xf numFmtId="0" fontId="0" fillId="2" borderId="0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6" fillId="2" borderId="2" xfId="0" applyFont="1" applyFill="1" applyBorder="1"/>
    <xf numFmtId="0" fontId="0" fillId="0" borderId="0" xfId="0" applyAlignment="1">
      <alignment horizontal="center"/>
    </xf>
    <xf numFmtId="0" fontId="2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0" xfId="0" applyFont="1" applyAlignment="1">
      <alignment horizontal="center"/>
    </xf>
    <xf numFmtId="49" fontId="7" fillId="0" borderId="7" xfId="0" applyNumberFormat="1" applyFont="1" applyFill="1" applyBorder="1" applyAlignment="1">
      <alignment horizontal="center"/>
    </xf>
    <xf numFmtId="49" fontId="7" fillId="2" borderId="7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166" fontId="0" fillId="0" borderId="0" xfId="1" applyFont="1" applyAlignment="1">
      <alignment horizontal="center" vertical="center"/>
    </xf>
    <xf numFmtId="166" fontId="2" fillId="3" borderId="10" xfId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/>
    </xf>
    <xf numFmtId="167" fontId="0" fillId="2" borderId="1" xfId="0" applyNumberFormat="1" applyFill="1" applyBorder="1" applyAlignment="1">
      <alignment horizontal="center"/>
    </xf>
    <xf numFmtId="0" fontId="0" fillId="2" borderId="11" xfId="0" applyFill="1" applyBorder="1" applyAlignment="1">
      <alignment horizontal="right"/>
    </xf>
    <xf numFmtId="0" fontId="5" fillId="2" borderId="7" xfId="0" applyFont="1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0" fillId="2" borderId="12" xfId="0" applyFill="1" applyBorder="1" applyAlignment="1">
      <alignment horizontal="right"/>
    </xf>
    <xf numFmtId="0" fontId="0" fillId="2" borderId="13" xfId="0" applyFill="1" applyBorder="1" applyAlignment="1">
      <alignment horizontal="right"/>
    </xf>
    <xf numFmtId="0" fontId="5" fillId="2" borderId="10" xfId="0" applyFont="1" applyFill="1" applyBorder="1" applyAlignment="1">
      <alignment horizontal="right"/>
    </xf>
    <xf numFmtId="0" fontId="0" fillId="2" borderId="10" xfId="0" applyFill="1" applyBorder="1" applyAlignment="1">
      <alignment horizontal="right"/>
    </xf>
    <xf numFmtId="0" fontId="6" fillId="2" borderId="10" xfId="0" applyFont="1" applyFill="1" applyBorder="1" applyAlignment="1">
      <alignment horizontal="right"/>
    </xf>
    <xf numFmtId="167" fontId="8" fillId="2" borderId="7" xfId="1" applyNumberFormat="1" applyFont="1" applyFill="1" applyBorder="1" applyAlignment="1"/>
    <xf numFmtId="167" fontId="8" fillId="2" borderId="7" xfId="1" applyNumberFormat="1" applyFont="1" applyFill="1" applyBorder="1" applyAlignment="1">
      <alignment horizontal="center"/>
    </xf>
    <xf numFmtId="167" fontId="1" fillId="2" borderId="7" xfId="0" applyNumberFormat="1" applyFont="1" applyFill="1" applyBorder="1" applyAlignment="1">
      <alignment horizontal="center"/>
    </xf>
    <xf numFmtId="167" fontId="1" fillId="2" borderId="0" xfId="0" applyNumberFormat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167" fontId="9" fillId="2" borderId="1" xfId="0" applyNumberFormat="1" applyFont="1" applyFill="1" applyBorder="1" applyAlignment="1">
      <alignment horizontal="center"/>
    </xf>
    <xf numFmtId="167" fontId="9" fillId="2" borderId="7" xfId="0" applyNumberFormat="1" applyFont="1" applyFill="1" applyBorder="1" applyAlignment="1">
      <alignment horizontal="center"/>
    </xf>
    <xf numFmtId="167" fontId="9" fillId="2" borderId="9" xfId="0" applyNumberFormat="1" applyFont="1" applyFill="1" applyBorder="1" applyAlignment="1">
      <alignment horizontal="center"/>
    </xf>
    <xf numFmtId="0" fontId="0" fillId="2" borderId="0" xfId="0" applyFill="1"/>
    <xf numFmtId="0" fontId="0" fillId="0" borderId="0" xfId="0" applyAlignment="1">
      <alignment horizontal="right"/>
    </xf>
    <xf numFmtId="0" fontId="2" fillId="3" borderId="10" xfId="0" applyFont="1" applyFill="1" applyBorder="1" applyAlignment="1">
      <alignment horizontal="center"/>
    </xf>
    <xf numFmtId="166" fontId="0" fillId="0" borderId="10" xfId="1" applyFont="1" applyBorder="1" applyAlignment="1">
      <alignment vertical="center"/>
    </xf>
    <xf numFmtId="166" fontId="0" fillId="2" borderId="11" xfId="1" applyFont="1" applyFill="1" applyBorder="1" applyAlignment="1">
      <alignment vertical="center"/>
    </xf>
    <xf numFmtId="164" fontId="0" fillId="2" borderId="10" xfId="1" applyNumberFormat="1" applyFont="1" applyFill="1" applyBorder="1" applyAlignment="1">
      <alignment vertical="center"/>
    </xf>
    <xf numFmtId="166" fontId="0" fillId="2" borderId="10" xfId="1" applyFont="1" applyFill="1" applyBorder="1" applyAlignment="1">
      <alignment vertical="center"/>
    </xf>
    <xf numFmtId="166" fontId="0" fillId="2" borderId="12" xfId="1" applyFont="1" applyFill="1" applyBorder="1" applyAlignment="1">
      <alignment vertical="center"/>
    </xf>
    <xf numFmtId="166" fontId="0" fillId="2" borderId="13" xfId="1" applyFont="1" applyFill="1" applyBorder="1" applyAlignment="1">
      <alignment vertical="center"/>
    </xf>
    <xf numFmtId="165" fontId="0" fillId="2" borderId="10" xfId="2" applyFont="1" applyFill="1" applyBorder="1" applyAlignment="1">
      <alignment vertical="center"/>
    </xf>
    <xf numFmtId="166" fontId="6" fillId="2" borderId="10" xfId="1" applyFont="1" applyFill="1" applyBorder="1" applyAlignment="1">
      <alignment vertical="center"/>
    </xf>
    <xf numFmtId="164" fontId="0" fillId="2" borderId="10" xfId="0" applyNumberForma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3" xfId="0" applyBorder="1" applyAlignment="1">
      <alignment vertical="center"/>
    </xf>
    <xf numFmtId="0" fontId="10" fillId="4" borderId="0" xfId="0" applyFont="1" applyFill="1"/>
    <xf numFmtId="0" fontId="0" fillId="0" borderId="11" xfId="0" applyBorder="1"/>
    <xf numFmtId="168" fontId="10" fillId="4" borderId="7" xfId="0" applyNumberFormat="1" applyFont="1" applyFill="1" applyBorder="1"/>
  </cellXfs>
  <cellStyles count="4">
    <cellStyle name="Comma" xfId="1" builtinId="3"/>
    <cellStyle name="Currency" xfId="2" builtinId="4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50</xdr:row>
      <xdr:rowOff>66675</xdr:rowOff>
    </xdr:from>
    <xdr:to>
      <xdr:col>9</xdr:col>
      <xdr:colOff>171450</xdr:colOff>
      <xdr:row>56</xdr:row>
      <xdr:rowOff>123825</xdr:rowOff>
    </xdr:to>
    <xdr:pic>
      <xdr:nvPicPr>
        <xdr:cNvPr id="1025" name="Picture 2" descr="Cars Athletic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05400" y="9763125"/>
          <a:ext cx="15716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26</xdr:row>
      <xdr:rowOff>142875</xdr:rowOff>
    </xdr:from>
    <xdr:to>
      <xdr:col>9</xdr:col>
      <xdr:colOff>66675</xdr:colOff>
      <xdr:row>33</xdr:row>
      <xdr:rowOff>47625</xdr:rowOff>
    </xdr:to>
    <xdr:pic>
      <xdr:nvPicPr>
        <xdr:cNvPr id="1026" name="Picture 4" descr="Minnie Athletic.JPG"/>
        <xdr:cNvPicPr>
          <a:picLocks noChangeAspect="1"/>
        </xdr:cNvPicPr>
      </xdr:nvPicPr>
      <xdr:blipFill>
        <a:blip xmlns:r="http://schemas.openxmlformats.org/officeDocument/2006/relationships" r:embed="rId2"/>
        <a:srcRect l="15788" r="12405"/>
        <a:stretch>
          <a:fillRect/>
        </a:stretch>
      </xdr:blipFill>
      <xdr:spPr bwMode="auto">
        <a:xfrm>
          <a:off x="4981575" y="5238750"/>
          <a:ext cx="15906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11</xdr:row>
      <xdr:rowOff>47625</xdr:rowOff>
    </xdr:from>
    <xdr:to>
      <xdr:col>9</xdr:col>
      <xdr:colOff>200025</xdr:colOff>
      <xdr:row>17</xdr:row>
      <xdr:rowOff>85725</xdr:rowOff>
    </xdr:to>
    <xdr:pic>
      <xdr:nvPicPr>
        <xdr:cNvPr id="1027" name="Picture 7" descr="Minnie Aquasock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029200" y="2247900"/>
          <a:ext cx="16764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295275</xdr:colOff>
      <xdr:row>65</xdr:row>
      <xdr:rowOff>0</xdr:rowOff>
    </xdr:from>
    <xdr:to>
      <xdr:col>9</xdr:col>
      <xdr:colOff>161925</xdr:colOff>
      <xdr:row>71</xdr:row>
      <xdr:rowOff>57150</xdr:rowOff>
    </xdr:to>
    <xdr:pic>
      <xdr:nvPicPr>
        <xdr:cNvPr id="1028" name="Picture 8" descr="Cars Sports Sandal.JPG"/>
        <xdr:cNvPicPr>
          <a:picLocks noChangeAspect="1"/>
        </xdr:cNvPicPr>
      </xdr:nvPicPr>
      <xdr:blipFill>
        <a:blip xmlns:r="http://schemas.openxmlformats.org/officeDocument/2006/relationships" r:embed="rId4"/>
        <a:srcRect l="8138" r="13919"/>
        <a:stretch>
          <a:fillRect/>
        </a:stretch>
      </xdr:blipFill>
      <xdr:spPr bwMode="auto">
        <a:xfrm>
          <a:off x="5029200" y="12573000"/>
          <a:ext cx="16383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37</xdr:row>
      <xdr:rowOff>28575</xdr:rowOff>
    </xdr:from>
    <xdr:to>
      <xdr:col>9</xdr:col>
      <xdr:colOff>142875</xdr:colOff>
      <xdr:row>42</xdr:row>
      <xdr:rowOff>47625</xdr:rowOff>
    </xdr:to>
    <xdr:pic>
      <xdr:nvPicPr>
        <xdr:cNvPr id="1029" name="Picture 9" descr="IMG_6741 (2).jpg"/>
        <xdr:cNvPicPr>
          <a:picLocks noChangeAspect="1"/>
        </xdr:cNvPicPr>
      </xdr:nvPicPr>
      <xdr:blipFill>
        <a:blip xmlns:r="http://schemas.openxmlformats.org/officeDocument/2006/relationships" r:embed="rId5">
          <a:lum bright="40000" contrast="30000"/>
        </a:blip>
        <a:srcRect l="18414" t="28705" r="21506" b="28793"/>
        <a:stretch>
          <a:fillRect/>
        </a:stretch>
      </xdr:blipFill>
      <xdr:spPr bwMode="auto">
        <a:xfrm>
          <a:off x="4857750" y="7229475"/>
          <a:ext cx="1790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3</xdr:row>
      <xdr:rowOff>19050</xdr:rowOff>
    </xdr:from>
    <xdr:to>
      <xdr:col>9</xdr:col>
      <xdr:colOff>161925</xdr:colOff>
      <xdr:row>8</xdr:row>
      <xdr:rowOff>9525</xdr:rowOff>
    </xdr:to>
    <xdr:pic>
      <xdr:nvPicPr>
        <xdr:cNvPr id="1030" name="Picture 10" descr="IMG_6743 (2).jpg"/>
        <xdr:cNvPicPr>
          <a:picLocks noChangeAspect="1"/>
        </xdr:cNvPicPr>
      </xdr:nvPicPr>
      <xdr:blipFill>
        <a:blip xmlns:r="http://schemas.openxmlformats.org/officeDocument/2006/relationships" r:embed="rId6">
          <a:lum bright="30000" contrast="30000"/>
        </a:blip>
        <a:srcRect l="4781" t="17078" r="8641" b="25546"/>
        <a:stretch>
          <a:fillRect/>
        </a:stretch>
      </xdr:blipFill>
      <xdr:spPr bwMode="auto">
        <a:xfrm>
          <a:off x="4962525" y="666750"/>
          <a:ext cx="1704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58</xdr:row>
      <xdr:rowOff>38100</xdr:rowOff>
    </xdr:from>
    <xdr:to>
      <xdr:col>9</xdr:col>
      <xdr:colOff>57150</xdr:colOff>
      <xdr:row>63</xdr:row>
      <xdr:rowOff>47625</xdr:rowOff>
    </xdr:to>
    <xdr:pic>
      <xdr:nvPicPr>
        <xdr:cNvPr id="1031" name="Picture 11" descr="IMG_6744 (2).jpg"/>
        <xdr:cNvPicPr>
          <a:picLocks noChangeAspect="1"/>
        </xdr:cNvPicPr>
      </xdr:nvPicPr>
      <xdr:blipFill>
        <a:blip xmlns:r="http://schemas.openxmlformats.org/officeDocument/2006/relationships" r:embed="rId7">
          <a:lum bright="30000" contrast="40000"/>
        </a:blip>
        <a:srcRect l="12965" t="6764" b="31793"/>
        <a:stretch>
          <a:fillRect/>
        </a:stretch>
      </xdr:blipFill>
      <xdr:spPr bwMode="auto">
        <a:xfrm>
          <a:off x="4791075" y="11268075"/>
          <a:ext cx="17716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19</xdr:row>
      <xdr:rowOff>57150</xdr:rowOff>
    </xdr:from>
    <xdr:to>
      <xdr:col>9</xdr:col>
      <xdr:colOff>95250</xdr:colOff>
      <xdr:row>24</xdr:row>
      <xdr:rowOff>114300</xdr:rowOff>
    </xdr:to>
    <xdr:pic>
      <xdr:nvPicPr>
        <xdr:cNvPr id="1032" name="Picture 12" descr="IMG_6745 (2).jpg"/>
        <xdr:cNvPicPr>
          <a:picLocks noChangeAspect="1"/>
        </xdr:cNvPicPr>
      </xdr:nvPicPr>
      <xdr:blipFill>
        <a:blip xmlns:r="http://schemas.openxmlformats.org/officeDocument/2006/relationships" r:embed="rId8">
          <a:lum bright="30000" contrast="30000"/>
        </a:blip>
        <a:srcRect l="15878" t="12311" r="25783" b="27812"/>
        <a:stretch>
          <a:fillRect/>
        </a:stretch>
      </xdr:blipFill>
      <xdr:spPr bwMode="auto">
        <a:xfrm>
          <a:off x="5057775" y="3800475"/>
          <a:ext cx="15430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73</xdr:row>
      <xdr:rowOff>180975</xdr:rowOff>
    </xdr:from>
    <xdr:to>
      <xdr:col>9</xdr:col>
      <xdr:colOff>95250</xdr:colOff>
      <xdr:row>79</xdr:row>
      <xdr:rowOff>123825</xdr:rowOff>
    </xdr:to>
    <xdr:pic>
      <xdr:nvPicPr>
        <xdr:cNvPr id="1033" name="Picture 15" descr="IMG_6306 (2).jpg"/>
        <xdr:cNvPicPr>
          <a:picLocks noChangeAspect="1"/>
        </xdr:cNvPicPr>
      </xdr:nvPicPr>
      <xdr:blipFill>
        <a:blip xmlns:r="http://schemas.openxmlformats.org/officeDocument/2006/relationships" r:embed="rId9">
          <a:lum bright="30000" contrast="30000"/>
        </a:blip>
        <a:srcRect l="21094" t="24609" r="23242" b="32422"/>
        <a:stretch>
          <a:fillRect/>
        </a:stretch>
      </xdr:blipFill>
      <xdr:spPr bwMode="auto">
        <a:xfrm>
          <a:off x="5057775" y="14287500"/>
          <a:ext cx="15430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504825</xdr:colOff>
      <xdr:row>82</xdr:row>
      <xdr:rowOff>38100</xdr:rowOff>
    </xdr:from>
    <xdr:to>
      <xdr:col>9</xdr:col>
      <xdr:colOff>190500</xdr:colOff>
      <xdr:row>87</xdr:row>
      <xdr:rowOff>152400</xdr:rowOff>
    </xdr:to>
    <xdr:pic>
      <xdr:nvPicPr>
        <xdr:cNvPr id="1034" name="Picture 11" descr="IMG_6946 (2).jpg"/>
        <xdr:cNvPicPr>
          <a:picLocks noChangeAspect="1"/>
        </xdr:cNvPicPr>
      </xdr:nvPicPr>
      <xdr:blipFill>
        <a:blip xmlns:r="http://schemas.openxmlformats.org/officeDocument/2006/relationships" r:embed="rId10"/>
        <a:srcRect l="9402" b="23077"/>
        <a:stretch>
          <a:fillRect/>
        </a:stretch>
      </xdr:blipFill>
      <xdr:spPr bwMode="auto">
        <a:xfrm>
          <a:off x="5238750" y="15868650"/>
          <a:ext cx="14573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89</xdr:row>
      <xdr:rowOff>85725</xdr:rowOff>
    </xdr:from>
    <xdr:to>
      <xdr:col>9</xdr:col>
      <xdr:colOff>66675</xdr:colOff>
      <xdr:row>94</xdr:row>
      <xdr:rowOff>161925</xdr:rowOff>
    </xdr:to>
    <xdr:pic>
      <xdr:nvPicPr>
        <xdr:cNvPr id="1035" name="Picture 13" descr="IMG_6948 (2).jpg"/>
        <xdr:cNvPicPr>
          <a:picLocks noChangeAspect="1"/>
        </xdr:cNvPicPr>
      </xdr:nvPicPr>
      <xdr:blipFill>
        <a:blip xmlns:r="http://schemas.openxmlformats.org/officeDocument/2006/relationships" r:embed="rId11">
          <a:lum bright="30000" contrast="30000"/>
        </a:blip>
        <a:srcRect t="6250" r="12277" b="26785"/>
        <a:stretch>
          <a:fillRect/>
        </a:stretch>
      </xdr:blipFill>
      <xdr:spPr bwMode="auto">
        <a:xfrm>
          <a:off x="4781550" y="17259300"/>
          <a:ext cx="1790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98</xdr:row>
      <xdr:rowOff>28575</xdr:rowOff>
    </xdr:from>
    <xdr:to>
      <xdr:col>9</xdr:col>
      <xdr:colOff>47625</xdr:colOff>
      <xdr:row>103</xdr:row>
      <xdr:rowOff>66675</xdr:rowOff>
    </xdr:to>
    <xdr:pic>
      <xdr:nvPicPr>
        <xdr:cNvPr id="1036" name="Picture 14" descr="IMG_6950 (2).jpg"/>
        <xdr:cNvPicPr>
          <a:picLocks noChangeAspect="1"/>
        </xdr:cNvPicPr>
      </xdr:nvPicPr>
      <xdr:blipFill>
        <a:blip xmlns:r="http://schemas.openxmlformats.org/officeDocument/2006/relationships" r:embed="rId12">
          <a:lum bright="30000" contrast="30000"/>
        </a:blip>
        <a:srcRect t="5048" b="12711"/>
        <a:stretch>
          <a:fillRect/>
        </a:stretch>
      </xdr:blipFill>
      <xdr:spPr bwMode="auto">
        <a:xfrm>
          <a:off x="4943475" y="18926175"/>
          <a:ext cx="1609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112</xdr:row>
      <xdr:rowOff>9525</xdr:rowOff>
    </xdr:from>
    <xdr:to>
      <xdr:col>9</xdr:col>
      <xdr:colOff>85725</xdr:colOff>
      <xdr:row>116</xdr:row>
      <xdr:rowOff>133350</xdr:rowOff>
    </xdr:to>
    <xdr:pic>
      <xdr:nvPicPr>
        <xdr:cNvPr id="1037" name="Picture 12" descr="IMG_6947 (2).jpg"/>
        <xdr:cNvPicPr>
          <a:picLocks noChangeAspect="1"/>
        </xdr:cNvPicPr>
      </xdr:nvPicPr>
      <xdr:blipFill>
        <a:blip xmlns:r="http://schemas.openxmlformats.org/officeDocument/2006/relationships" r:embed="rId13">
          <a:lum contrast="30000"/>
        </a:blip>
        <a:srcRect l="16699" t="25000" r="16211" b="23438"/>
        <a:stretch>
          <a:fillRect/>
        </a:stretch>
      </xdr:blipFill>
      <xdr:spPr bwMode="auto">
        <a:xfrm>
          <a:off x="5057775" y="21602700"/>
          <a:ext cx="1533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125</xdr:row>
      <xdr:rowOff>47625</xdr:rowOff>
    </xdr:from>
    <xdr:to>
      <xdr:col>9</xdr:col>
      <xdr:colOff>161925</xdr:colOff>
      <xdr:row>130</xdr:row>
      <xdr:rowOff>95250</xdr:rowOff>
    </xdr:to>
    <xdr:pic>
      <xdr:nvPicPr>
        <xdr:cNvPr id="1038" name="Picture 20" descr="IMG_7112 (2).jpg"/>
        <xdr:cNvPicPr>
          <a:picLocks noChangeAspect="1"/>
        </xdr:cNvPicPr>
      </xdr:nvPicPr>
      <xdr:blipFill>
        <a:blip xmlns:r="http://schemas.openxmlformats.org/officeDocument/2006/relationships" r:embed="rId14">
          <a:lum contrast="30000"/>
        </a:blip>
        <a:srcRect l="16699" t="9375" r="18848" b="39844"/>
        <a:stretch>
          <a:fillRect/>
        </a:stretch>
      </xdr:blipFill>
      <xdr:spPr bwMode="auto">
        <a:xfrm>
          <a:off x="4962525" y="24155400"/>
          <a:ext cx="17049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118</xdr:row>
      <xdr:rowOff>161925</xdr:rowOff>
    </xdr:from>
    <xdr:to>
      <xdr:col>9</xdr:col>
      <xdr:colOff>57150</xdr:colOff>
      <xdr:row>123</xdr:row>
      <xdr:rowOff>133350</xdr:rowOff>
    </xdr:to>
    <xdr:pic>
      <xdr:nvPicPr>
        <xdr:cNvPr id="1039" name="Picture 21" descr="IMG_7113 (2).jpg"/>
        <xdr:cNvPicPr>
          <a:picLocks noChangeAspect="1"/>
        </xdr:cNvPicPr>
      </xdr:nvPicPr>
      <xdr:blipFill>
        <a:blip xmlns:r="http://schemas.openxmlformats.org/officeDocument/2006/relationships" r:embed="rId15">
          <a:lum contrast="30000"/>
        </a:blip>
        <a:srcRect l="8203" t="22266" r="21484" b="25000"/>
        <a:stretch>
          <a:fillRect/>
        </a:stretch>
      </xdr:blipFill>
      <xdr:spPr bwMode="auto">
        <a:xfrm>
          <a:off x="4905375" y="22917150"/>
          <a:ext cx="16573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105</xdr:row>
      <xdr:rowOff>123825</xdr:rowOff>
    </xdr:from>
    <xdr:to>
      <xdr:col>9</xdr:col>
      <xdr:colOff>152400</xdr:colOff>
      <xdr:row>110</xdr:row>
      <xdr:rowOff>133350</xdr:rowOff>
    </xdr:to>
    <xdr:pic>
      <xdr:nvPicPr>
        <xdr:cNvPr id="1040" name="Picture 22" descr="IMG_7115 (2).jpg"/>
        <xdr:cNvPicPr>
          <a:picLocks noChangeAspect="1"/>
        </xdr:cNvPicPr>
      </xdr:nvPicPr>
      <xdr:blipFill>
        <a:blip xmlns:r="http://schemas.openxmlformats.org/officeDocument/2006/relationships" r:embed="rId16">
          <a:lum contrast="30000"/>
        </a:blip>
        <a:srcRect l="24902" t="17969" r="23828" b="42188"/>
        <a:stretch>
          <a:fillRect/>
        </a:stretch>
      </xdr:blipFill>
      <xdr:spPr bwMode="auto">
        <a:xfrm>
          <a:off x="4991100" y="20364450"/>
          <a:ext cx="16668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45</xdr:row>
      <xdr:rowOff>190500</xdr:rowOff>
    </xdr:from>
    <xdr:to>
      <xdr:col>8</xdr:col>
      <xdr:colOff>495300</xdr:colOff>
      <xdr:row>50</xdr:row>
      <xdr:rowOff>76200</xdr:rowOff>
    </xdr:to>
    <xdr:pic>
      <xdr:nvPicPr>
        <xdr:cNvPr id="1041" name="Picture 23" descr="IMG_6307 (2).jpg"/>
        <xdr:cNvPicPr>
          <a:picLocks noChangeAspect="1"/>
        </xdr:cNvPicPr>
      </xdr:nvPicPr>
      <xdr:blipFill>
        <a:blip xmlns:r="http://schemas.openxmlformats.org/officeDocument/2006/relationships" r:embed="rId17">
          <a:lum bright="30000" contrast="30000"/>
        </a:blip>
        <a:srcRect l="23730" t="22656" r="19727" b="35547"/>
        <a:stretch>
          <a:fillRect/>
        </a:stretch>
      </xdr:blipFill>
      <xdr:spPr bwMode="auto">
        <a:xfrm>
          <a:off x="4895850" y="8915400"/>
          <a:ext cx="15144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4"/>
  <sheetViews>
    <sheetView tabSelected="1" view="pageBreakPreview" zoomScale="125" zoomScaleNormal="125" zoomScalePageLayoutView="125" workbookViewId="0">
      <selection activeCell="K134" sqref="K134"/>
    </sheetView>
  </sheetViews>
  <sheetFormatPr defaultColWidth="8.85546875" defaultRowHeight="15" x14ac:dyDescent="0.25"/>
  <cols>
    <col min="1" max="1" width="18.7109375" style="10" customWidth="1"/>
    <col min="2" max="2" width="16" style="10" customWidth="1"/>
    <col min="3" max="3" width="7.5703125" style="10" customWidth="1"/>
    <col min="4" max="4" width="10.28515625" style="10" customWidth="1"/>
    <col min="5" max="5" width="6.85546875" style="31" customWidth="1"/>
    <col min="6" max="6" width="11.5703125" style="30" customWidth="1"/>
    <col min="10" max="10" width="4.140625" customWidth="1"/>
    <col min="11" max="11" width="11.7109375" style="67" customWidth="1"/>
  </cols>
  <sheetData>
    <row r="1" spans="1:11" ht="18.75" x14ac:dyDescent="0.3">
      <c r="A1" s="21"/>
      <c r="F1" s="27"/>
      <c r="K1" s="69"/>
    </row>
    <row r="2" spans="1:11" ht="14.1" customHeight="1" x14ac:dyDescent="0.25">
      <c r="F2" s="27"/>
      <c r="K2" s="69"/>
    </row>
    <row r="3" spans="1:11" ht="18.95" customHeight="1" x14ac:dyDescent="0.25">
      <c r="A3" s="11" t="s">
        <v>0</v>
      </c>
      <c r="B3" s="11" t="s">
        <v>1</v>
      </c>
      <c r="C3" s="11" t="s">
        <v>69</v>
      </c>
      <c r="D3" s="11" t="s">
        <v>2</v>
      </c>
      <c r="E3" s="51" t="s">
        <v>3</v>
      </c>
      <c r="F3" s="28" t="s">
        <v>28</v>
      </c>
      <c r="G3" s="1"/>
      <c r="H3" s="1"/>
      <c r="I3" s="1"/>
      <c r="J3" s="68"/>
      <c r="K3" s="69" t="s">
        <v>70</v>
      </c>
    </row>
    <row r="4" spans="1:11" x14ac:dyDescent="0.25">
      <c r="A4" s="12"/>
      <c r="B4" s="12"/>
      <c r="C4" s="12"/>
      <c r="D4" s="12"/>
      <c r="E4" s="26"/>
      <c r="F4" s="52"/>
      <c r="G4" s="4"/>
      <c r="H4" s="3"/>
      <c r="I4" s="3"/>
      <c r="J4" s="3"/>
      <c r="K4" s="69"/>
    </row>
    <row r="5" spans="1:11" x14ac:dyDescent="0.25">
      <c r="A5" s="12"/>
      <c r="B5" s="12"/>
      <c r="C5" s="12"/>
      <c r="D5" s="12"/>
      <c r="E5" s="26"/>
      <c r="F5" s="52"/>
      <c r="G5" s="4"/>
      <c r="H5" s="3"/>
      <c r="I5" s="3"/>
      <c r="J5" s="3"/>
      <c r="K5" s="69"/>
    </row>
    <row r="6" spans="1:11" x14ac:dyDescent="0.25">
      <c r="A6" s="13"/>
      <c r="B6" s="13"/>
      <c r="C6" s="13"/>
      <c r="D6" s="13"/>
      <c r="E6" s="33"/>
      <c r="F6" s="53"/>
      <c r="G6" s="4"/>
      <c r="H6" s="3"/>
      <c r="I6" s="3"/>
      <c r="J6" s="3"/>
      <c r="K6" s="69"/>
    </row>
    <row r="7" spans="1:11" x14ac:dyDescent="0.25">
      <c r="A7" s="14" t="s">
        <v>8</v>
      </c>
      <c r="B7" s="14" t="s">
        <v>20</v>
      </c>
      <c r="C7" s="14" t="s">
        <v>9</v>
      </c>
      <c r="D7" s="14" t="s">
        <v>11</v>
      </c>
      <c r="E7" s="34">
        <v>264</v>
      </c>
      <c r="F7" s="54">
        <v>12.99</v>
      </c>
      <c r="G7" s="4"/>
      <c r="H7" s="3"/>
      <c r="I7" s="3"/>
      <c r="J7" s="3"/>
      <c r="K7" s="69">
        <f>PRODUCT(E7,F7)</f>
        <v>3429.36</v>
      </c>
    </row>
    <row r="8" spans="1:11" x14ac:dyDescent="0.25">
      <c r="A8" s="14" t="s">
        <v>8</v>
      </c>
      <c r="B8" s="14" t="s">
        <v>20</v>
      </c>
      <c r="C8" s="14" t="s">
        <v>9</v>
      </c>
      <c r="D8" s="14" t="s">
        <v>12</v>
      </c>
      <c r="E8" s="34">
        <v>224</v>
      </c>
      <c r="F8" s="54">
        <v>12.99</v>
      </c>
      <c r="G8" s="4"/>
      <c r="H8" s="3"/>
      <c r="I8" s="3"/>
      <c r="J8" s="3"/>
      <c r="K8" s="69">
        <f t="shared" ref="K8:K70" si="0">PRODUCT(E8,F8)</f>
        <v>2909.76</v>
      </c>
    </row>
    <row r="9" spans="1:11" ht="15.75" thickBot="1" x14ac:dyDescent="0.3">
      <c r="A9" s="14" t="s">
        <v>8</v>
      </c>
      <c r="B9" s="14" t="s">
        <v>20</v>
      </c>
      <c r="C9" s="14" t="s">
        <v>9</v>
      </c>
      <c r="D9" s="14" t="s">
        <v>13</v>
      </c>
      <c r="E9" s="34">
        <v>32</v>
      </c>
      <c r="F9" s="54">
        <v>12.99</v>
      </c>
      <c r="G9" s="5"/>
      <c r="H9" s="6"/>
      <c r="I9" s="6"/>
      <c r="J9" s="6"/>
      <c r="K9" s="69">
        <f t="shared" si="0"/>
        <v>415.68</v>
      </c>
    </row>
    <row r="10" spans="1:11" ht="15.75" thickBot="1" x14ac:dyDescent="0.3">
      <c r="A10" s="14"/>
      <c r="B10" s="14"/>
      <c r="C10" s="14"/>
      <c r="D10" s="12" t="s">
        <v>61</v>
      </c>
      <c r="E10" s="35">
        <f>SUM(E7:E9)</f>
        <v>520</v>
      </c>
      <c r="F10" s="55"/>
      <c r="G10" s="5"/>
      <c r="H10" s="6"/>
      <c r="I10" s="6"/>
      <c r="J10" s="6"/>
      <c r="K10" s="69"/>
    </row>
    <row r="11" spans="1:11" ht="15.75" thickBot="1" x14ac:dyDescent="0.3">
      <c r="A11" s="16"/>
      <c r="B11" s="16"/>
      <c r="C11" s="16"/>
      <c r="D11" s="15"/>
      <c r="E11" s="36"/>
      <c r="F11" s="56"/>
      <c r="G11" s="3"/>
      <c r="H11" s="3"/>
      <c r="I11" s="3"/>
      <c r="J11" s="3"/>
      <c r="K11" s="69"/>
    </row>
    <row r="12" spans="1:11" x14ac:dyDescent="0.25">
      <c r="A12" s="16"/>
      <c r="B12" s="16"/>
      <c r="C12" s="16"/>
      <c r="D12" s="16"/>
      <c r="E12" s="36"/>
      <c r="F12" s="56"/>
      <c r="G12" s="7"/>
      <c r="H12" s="8"/>
      <c r="I12" s="8"/>
      <c r="J12" s="8"/>
      <c r="K12" s="69"/>
    </row>
    <row r="13" spans="1:11" x14ac:dyDescent="0.25">
      <c r="A13" s="14" t="s">
        <v>8</v>
      </c>
      <c r="B13" s="14" t="s">
        <v>21</v>
      </c>
      <c r="C13" s="14" t="s">
        <v>9</v>
      </c>
      <c r="D13" s="14" t="s">
        <v>11</v>
      </c>
      <c r="E13" s="34">
        <v>720</v>
      </c>
      <c r="F13" s="54">
        <v>11.99</v>
      </c>
      <c r="G13" s="4"/>
      <c r="H13" s="3"/>
      <c r="I13" s="3"/>
      <c r="J13" s="3"/>
      <c r="K13" s="69">
        <f t="shared" si="0"/>
        <v>8632.7999999999993</v>
      </c>
    </row>
    <row r="14" spans="1:11" x14ac:dyDescent="0.25">
      <c r="A14" s="14" t="s">
        <v>8</v>
      </c>
      <c r="B14" s="14" t="s">
        <v>21</v>
      </c>
      <c r="C14" s="14" t="s">
        <v>9</v>
      </c>
      <c r="D14" s="14" t="s">
        <v>12</v>
      </c>
      <c r="E14" s="34">
        <v>684</v>
      </c>
      <c r="F14" s="54">
        <v>11.99</v>
      </c>
      <c r="G14" s="4"/>
      <c r="H14" s="3"/>
      <c r="I14" s="3"/>
      <c r="J14" s="3"/>
      <c r="K14" s="69">
        <f t="shared" si="0"/>
        <v>8201.16</v>
      </c>
    </row>
    <row r="15" spans="1:11" x14ac:dyDescent="0.25">
      <c r="A15" s="14" t="s">
        <v>8</v>
      </c>
      <c r="B15" s="14" t="s">
        <v>21</v>
      </c>
      <c r="C15" s="14" t="s">
        <v>9</v>
      </c>
      <c r="D15" s="14" t="s">
        <v>13</v>
      </c>
      <c r="E15" s="34">
        <v>501</v>
      </c>
      <c r="F15" s="54">
        <v>11.99</v>
      </c>
      <c r="G15" s="4"/>
      <c r="H15" s="3"/>
      <c r="I15" s="3"/>
      <c r="J15" s="3"/>
      <c r="K15" s="69">
        <f t="shared" si="0"/>
        <v>6006.99</v>
      </c>
    </row>
    <row r="16" spans="1:11" x14ac:dyDescent="0.25">
      <c r="A16" s="14" t="s">
        <v>8</v>
      </c>
      <c r="B16" s="14" t="s">
        <v>21</v>
      </c>
      <c r="C16" s="14" t="s">
        <v>9</v>
      </c>
      <c r="D16" s="14" t="s">
        <v>14</v>
      </c>
      <c r="E16" s="34">
        <v>396</v>
      </c>
      <c r="F16" s="54">
        <v>11.99</v>
      </c>
      <c r="G16" s="4"/>
      <c r="H16" s="3"/>
      <c r="I16" s="3"/>
      <c r="J16" s="3"/>
      <c r="K16" s="69">
        <f t="shared" si="0"/>
        <v>4748.04</v>
      </c>
    </row>
    <row r="17" spans="1:11" x14ac:dyDescent="0.25">
      <c r="A17" s="14"/>
      <c r="B17" s="14"/>
      <c r="C17" s="14"/>
      <c r="D17" s="12" t="s">
        <v>61</v>
      </c>
      <c r="E17" s="35">
        <f>SUM(E13:E16)</f>
        <v>2301</v>
      </c>
      <c r="F17" s="55"/>
      <c r="G17" s="4"/>
      <c r="H17" s="3"/>
      <c r="I17" s="3"/>
      <c r="J17" s="3"/>
      <c r="K17" s="69"/>
    </row>
    <row r="18" spans="1:11" ht="15.75" thickBot="1" x14ac:dyDescent="0.3">
      <c r="A18" s="14"/>
      <c r="B18" s="14"/>
      <c r="C18" s="14"/>
      <c r="D18" s="14"/>
      <c r="E18" s="35"/>
      <c r="F18" s="55"/>
      <c r="G18" s="5"/>
      <c r="H18" s="6"/>
      <c r="I18" s="6"/>
      <c r="J18" s="6"/>
      <c r="K18" s="69"/>
    </row>
    <row r="19" spans="1:11" ht="15.75" thickBot="1" x14ac:dyDescent="0.3">
      <c r="A19" s="17"/>
      <c r="B19" s="17"/>
      <c r="C19" s="17"/>
      <c r="D19" s="17"/>
      <c r="E19" s="37"/>
      <c r="F19" s="57"/>
      <c r="G19" s="3"/>
      <c r="H19" s="3"/>
      <c r="I19" s="3"/>
      <c r="J19" s="3"/>
      <c r="K19" s="69"/>
    </row>
    <row r="20" spans="1:11" x14ac:dyDescent="0.25">
      <c r="A20" s="14" t="s">
        <v>8</v>
      </c>
      <c r="B20" s="14" t="s">
        <v>22</v>
      </c>
      <c r="C20" s="14" t="s">
        <v>9</v>
      </c>
      <c r="D20" s="14">
        <v>5</v>
      </c>
      <c r="E20" s="38">
        <v>473</v>
      </c>
      <c r="F20" s="58">
        <v>24.99</v>
      </c>
      <c r="G20" s="7"/>
      <c r="H20" s="8"/>
      <c r="I20" s="8"/>
      <c r="J20" s="8"/>
      <c r="K20" s="69">
        <f t="shared" si="0"/>
        <v>11820.269999999999</v>
      </c>
    </row>
    <row r="21" spans="1:11" x14ac:dyDescent="0.25">
      <c r="A21" s="14" t="s">
        <v>8</v>
      </c>
      <c r="B21" s="14" t="s">
        <v>22</v>
      </c>
      <c r="C21" s="14" t="s">
        <v>9</v>
      </c>
      <c r="D21" s="14">
        <v>6</v>
      </c>
      <c r="E21" s="38">
        <v>510</v>
      </c>
      <c r="F21" s="58">
        <v>24.99</v>
      </c>
      <c r="G21" s="4"/>
      <c r="H21" s="3"/>
      <c r="I21" s="3"/>
      <c r="J21" s="3"/>
      <c r="K21" s="69">
        <f t="shared" si="0"/>
        <v>12744.9</v>
      </c>
    </row>
    <row r="22" spans="1:11" x14ac:dyDescent="0.25">
      <c r="A22" s="14" t="s">
        <v>8</v>
      </c>
      <c r="B22" s="14" t="s">
        <v>22</v>
      </c>
      <c r="C22" s="14" t="s">
        <v>9</v>
      </c>
      <c r="D22" s="14">
        <v>7</v>
      </c>
      <c r="E22" s="38">
        <v>575</v>
      </c>
      <c r="F22" s="58">
        <v>24.99</v>
      </c>
      <c r="G22" s="4"/>
      <c r="H22" s="3"/>
      <c r="I22" s="3"/>
      <c r="J22" s="3"/>
      <c r="K22" s="69">
        <f t="shared" si="0"/>
        <v>14369.25</v>
      </c>
    </row>
    <row r="23" spans="1:11" x14ac:dyDescent="0.25">
      <c r="A23" s="14" t="s">
        <v>8</v>
      </c>
      <c r="B23" s="14" t="s">
        <v>22</v>
      </c>
      <c r="C23" s="14" t="s">
        <v>9</v>
      </c>
      <c r="D23" s="14">
        <v>8</v>
      </c>
      <c r="E23" s="38">
        <v>560</v>
      </c>
      <c r="F23" s="58">
        <v>24.99</v>
      </c>
      <c r="G23" s="4"/>
      <c r="H23" s="3"/>
      <c r="I23" s="3"/>
      <c r="J23" s="3"/>
      <c r="K23" s="69">
        <f t="shared" si="0"/>
        <v>13994.4</v>
      </c>
    </row>
    <row r="24" spans="1:11" x14ac:dyDescent="0.25">
      <c r="A24" s="14" t="s">
        <v>8</v>
      </c>
      <c r="B24" s="14" t="s">
        <v>22</v>
      </c>
      <c r="C24" s="14" t="s">
        <v>9</v>
      </c>
      <c r="D24" s="14">
        <v>9</v>
      </c>
      <c r="E24" s="38">
        <v>638</v>
      </c>
      <c r="F24" s="58">
        <v>24.99</v>
      </c>
      <c r="G24" s="4"/>
      <c r="H24" s="3"/>
      <c r="I24" s="3"/>
      <c r="J24" s="3"/>
      <c r="K24" s="69">
        <f t="shared" si="0"/>
        <v>15943.619999999999</v>
      </c>
    </row>
    <row r="25" spans="1:11" ht="15.75" thickBot="1" x14ac:dyDescent="0.3">
      <c r="A25" s="14" t="s">
        <v>8</v>
      </c>
      <c r="B25" s="14" t="s">
        <v>22</v>
      </c>
      <c r="C25" s="14" t="s">
        <v>9</v>
      </c>
      <c r="D25" s="14">
        <v>10</v>
      </c>
      <c r="E25" s="38">
        <v>655</v>
      </c>
      <c r="F25" s="58">
        <v>24.99</v>
      </c>
      <c r="G25" s="5"/>
      <c r="H25" s="6"/>
      <c r="I25" s="6"/>
      <c r="J25" s="6"/>
      <c r="K25" s="69">
        <f t="shared" si="0"/>
        <v>16368.449999999999</v>
      </c>
    </row>
    <row r="26" spans="1:11" ht="15.75" thickBot="1" x14ac:dyDescent="0.3">
      <c r="A26" s="14"/>
      <c r="B26" s="14"/>
      <c r="C26" s="14"/>
      <c r="D26" s="12" t="s">
        <v>61</v>
      </c>
      <c r="E26" s="39">
        <f>SUM(E20:E25)</f>
        <v>3411</v>
      </c>
      <c r="F26" s="55"/>
      <c r="G26" s="3"/>
      <c r="H26" s="3"/>
      <c r="I26" s="3"/>
      <c r="J26" s="3"/>
      <c r="K26" s="69"/>
    </row>
    <row r="27" spans="1:11" x14ac:dyDescent="0.25">
      <c r="A27" s="14"/>
      <c r="B27" s="14"/>
      <c r="C27" s="14"/>
      <c r="D27" s="14"/>
      <c r="E27" s="39"/>
      <c r="F27" s="55"/>
      <c r="G27" s="7"/>
      <c r="H27" s="8"/>
      <c r="I27" s="8"/>
      <c r="J27" s="8"/>
      <c r="K27" s="69"/>
    </row>
    <row r="28" spans="1:11" x14ac:dyDescent="0.25">
      <c r="A28" s="14" t="s">
        <v>8</v>
      </c>
      <c r="B28" s="14" t="s">
        <v>23</v>
      </c>
      <c r="C28" s="14" t="s">
        <v>19</v>
      </c>
      <c r="D28" s="14">
        <v>5</v>
      </c>
      <c r="E28" s="38">
        <v>187</v>
      </c>
      <c r="F28" s="54">
        <v>29.99</v>
      </c>
      <c r="G28" s="4"/>
      <c r="H28" s="3"/>
      <c r="I28" s="3"/>
      <c r="J28" s="3"/>
      <c r="K28" s="69">
        <f t="shared" si="0"/>
        <v>5608.13</v>
      </c>
    </row>
    <row r="29" spans="1:11" x14ac:dyDescent="0.25">
      <c r="A29" s="14" t="s">
        <v>8</v>
      </c>
      <c r="B29" s="14" t="s">
        <v>23</v>
      </c>
      <c r="C29" s="14" t="s">
        <v>19</v>
      </c>
      <c r="D29" s="14">
        <v>6</v>
      </c>
      <c r="E29" s="38">
        <v>267</v>
      </c>
      <c r="F29" s="54">
        <v>29.99</v>
      </c>
      <c r="G29" s="4"/>
      <c r="H29" s="3"/>
      <c r="I29" s="3"/>
      <c r="J29" s="3"/>
      <c r="K29" s="69">
        <f t="shared" si="0"/>
        <v>8007.33</v>
      </c>
    </row>
    <row r="30" spans="1:11" x14ac:dyDescent="0.25">
      <c r="A30" s="14" t="s">
        <v>8</v>
      </c>
      <c r="B30" s="14" t="s">
        <v>23</v>
      </c>
      <c r="C30" s="14" t="s">
        <v>19</v>
      </c>
      <c r="D30" s="14">
        <v>7</v>
      </c>
      <c r="E30" s="38">
        <v>289</v>
      </c>
      <c r="F30" s="54">
        <v>29.99</v>
      </c>
      <c r="G30" s="4"/>
      <c r="H30" s="3"/>
      <c r="I30" s="3"/>
      <c r="J30" s="3"/>
      <c r="K30" s="69">
        <f t="shared" si="0"/>
        <v>8667.1099999999988</v>
      </c>
    </row>
    <row r="31" spans="1:11" x14ac:dyDescent="0.25">
      <c r="A31" s="14" t="s">
        <v>8</v>
      </c>
      <c r="B31" s="14" t="s">
        <v>23</v>
      </c>
      <c r="C31" s="14" t="s">
        <v>19</v>
      </c>
      <c r="D31" s="14">
        <v>8</v>
      </c>
      <c r="E31" s="38">
        <v>327</v>
      </c>
      <c r="F31" s="54">
        <v>29.99</v>
      </c>
      <c r="G31" s="4"/>
      <c r="H31" s="3"/>
      <c r="I31" s="3"/>
      <c r="J31" s="3"/>
      <c r="K31" s="69">
        <f t="shared" si="0"/>
        <v>9806.73</v>
      </c>
    </row>
    <row r="32" spans="1:11" x14ac:dyDescent="0.25">
      <c r="A32" s="14" t="s">
        <v>8</v>
      </c>
      <c r="B32" s="14" t="s">
        <v>23</v>
      </c>
      <c r="C32" s="14" t="s">
        <v>19</v>
      </c>
      <c r="D32" s="14">
        <v>9</v>
      </c>
      <c r="E32" s="38">
        <v>375</v>
      </c>
      <c r="F32" s="54">
        <v>29.99</v>
      </c>
      <c r="G32" s="4"/>
      <c r="H32" s="3"/>
      <c r="I32" s="3"/>
      <c r="J32" s="3"/>
      <c r="K32" s="69">
        <f t="shared" si="0"/>
        <v>11246.25</v>
      </c>
    </row>
    <row r="33" spans="1:11" x14ac:dyDescent="0.25">
      <c r="A33" s="14" t="s">
        <v>8</v>
      </c>
      <c r="B33" s="14" t="s">
        <v>23</v>
      </c>
      <c r="C33" s="14" t="s">
        <v>19</v>
      </c>
      <c r="D33" s="14">
        <v>10</v>
      </c>
      <c r="E33" s="38">
        <v>387</v>
      </c>
      <c r="F33" s="54">
        <v>29.99</v>
      </c>
      <c r="G33" s="4"/>
      <c r="H33" s="3"/>
      <c r="I33" s="3"/>
      <c r="J33" s="3"/>
      <c r="K33" s="69">
        <f t="shared" si="0"/>
        <v>11606.13</v>
      </c>
    </row>
    <row r="34" spans="1:11" x14ac:dyDescent="0.25">
      <c r="A34" s="14"/>
      <c r="B34" s="14"/>
      <c r="C34" s="14"/>
      <c r="D34" s="12" t="s">
        <v>61</v>
      </c>
      <c r="E34" s="39">
        <f>SUM(E28:E33)</f>
        <v>1832</v>
      </c>
      <c r="F34" s="55"/>
      <c r="G34" s="4"/>
      <c r="H34" s="3"/>
      <c r="I34" s="3"/>
      <c r="J34" s="3"/>
      <c r="K34" s="69"/>
    </row>
    <row r="35" spans="1:11" ht="15.75" thickBot="1" x14ac:dyDescent="0.3">
      <c r="A35" s="14"/>
      <c r="B35" s="14"/>
      <c r="C35" s="14"/>
      <c r="D35" s="14"/>
      <c r="E35" s="39"/>
      <c r="F35" s="55"/>
      <c r="G35" s="4"/>
      <c r="H35" s="3"/>
      <c r="I35" s="3"/>
      <c r="J35" s="3"/>
      <c r="K35" s="69"/>
    </row>
    <row r="36" spans="1:11" x14ac:dyDescent="0.25">
      <c r="A36" s="14"/>
      <c r="B36" s="14"/>
      <c r="C36" s="14"/>
      <c r="D36" s="14"/>
      <c r="E36" s="39"/>
      <c r="F36" s="55"/>
      <c r="G36" s="7"/>
      <c r="H36" s="8"/>
      <c r="I36" s="8"/>
      <c r="J36" s="8"/>
      <c r="K36" s="69"/>
    </row>
    <row r="37" spans="1:11" x14ac:dyDescent="0.25">
      <c r="A37" s="14"/>
      <c r="B37" s="14"/>
      <c r="C37" s="14"/>
      <c r="D37" s="14"/>
      <c r="E37" s="39"/>
      <c r="F37" s="55"/>
      <c r="G37" s="4"/>
      <c r="H37" s="3"/>
      <c r="I37" s="3"/>
      <c r="J37" s="3"/>
      <c r="K37" s="69"/>
    </row>
    <row r="38" spans="1:11" x14ac:dyDescent="0.25">
      <c r="A38" s="14" t="s">
        <v>24</v>
      </c>
      <c r="B38" s="14" t="s">
        <v>25</v>
      </c>
      <c r="C38" s="14" t="s">
        <v>7</v>
      </c>
      <c r="D38" s="14" t="s">
        <v>11</v>
      </c>
      <c r="E38" s="38">
        <v>660</v>
      </c>
      <c r="F38" s="54">
        <v>11.99</v>
      </c>
      <c r="G38" s="4"/>
      <c r="H38" s="3"/>
      <c r="I38" s="3"/>
      <c r="J38" s="3"/>
      <c r="K38" s="69">
        <f t="shared" si="0"/>
        <v>7913.4000000000005</v>
      </c>
    </row>
    <row r="39" spans="1:11" x14ac:dyDescent="0.25">
      <c r="A39" s="14" t="s">
        <v>24</v>
      </c>
      <c r="B39" s="14" t="s">
        <v>25</v>
      </c>
      <c r="C39" s="14" t="s">
        <v>7</v>
      </c>
      <c r="D39" s="14" t="s">
        <v>12</v>
      </c>
      <c r="E39" s="38">
        <v>635</v>
      </c>
      <c r="F39" s="54">
        <v>11.99</v>
      </c>
      <c r="G39" s="4"/>
      <c r="H39" s="3"/>
      <c r="I39" s="3"/>
      <c r="J39" s="3"/>
      <c r="K39" s="69">
        <f t="shared" si="0"/>
        <v>7613.6500000000005</v>
      </c>
    </row>
    <row r="40" spans="1:11" x14ac:dyDescent="0.25">
      <c r="A40" s="14" t="s">
        <v>24</v>
      </c>
      <c r="B40" s="14" t="s">
        <v>25</v>
      </c>
      <c r="C40" s="14" t="s">
        <v>7</v>
      </c>
      <c r="D40" s="14" t="s">
        <v>13</v>
      </c>
      <c r="E40" s="38">
        <v>443</v>
      </c>
      <c r="F40" s="54">
        <v>11.99</v>
      </c>
      <c r="G40" s="4"/>
      <c r="H40" s="3"/>
      <c r="I40" s="3"/>
      <c r="J40" s="3"/>
      <c r="K40" s="69">
        <f t="shared" si="0"/>
        <v>5311.57</v>
      </c>
    </row>
    <row r="41" spans="1:11" x14ac:dyDescent="0.25">
      <c r="A41" s="14" t="s">
        <v>24</v>
      </c>
      <c r="B41" s="14" t="s">
        <v>25</v>
      </c>
      <c r="C41" s="14" t="s">
        <v>7</v>
      </c>
      <c r="D41" s="14" t="s">
        <v>14</v>
      </c>
      <c r="E41" s="38">
        <v>360</v>
      </c>
      <c r="F41" s="54">
        <v>11.99</v>
      </c>
      <c r="G41" s="4"/>
      <c r="H41" s="3"/>
      <c r="I41" s="3"/>
      <c r="J41" s="3"/>
      <c r="K41" s="69">
        <f t="shared" si="0"/>
        <v>4316.3999999999996</v>
      </c>
    </row>
    <row r="42" spans="1:11" x14ac:dyDescent="0.25">
      <c r="A42" s="14"/>
      <c r="B42" s="14"/>
      <c r="C42" s="14"/>
      <c r="D42" s="12" t="s">
        <v>61</v>
      </c>
      <c r="E42" s="39">
        <f>SUM(E38:E41)</f>
        <v>2098</v>
      </c>
      <c r="F42" s="55"/>
      <c r="G42" s="4"/>
      <c r="H42" s="3"/>
      <c r="I42" s="3"/>
      <c r="J42" s="3"/>
      <c r="K42" s="69"/>
    </row>
    <row r="43" spans="1:11" x14ac:dyDescent="0.25">
      <c r="A43" s="14"/>
      <c r="B43" s="14"/>
      <c r="C43" s="14"/>
      <c r="D43" s="14"/>
      <c r="E43" s="39"/>
      <c r="F43" s="55"/>
      <c r="G43" s="4"/>
      <c r="H43" s="3"/>
      <c r="I43" s="3"/>
      <c r="J43" s="3"/>
      <c r="K43" s="69"/>
    </row>
    <row r="44" spans="1:11" x14ac:dyDescent="0.25">
      <c r="A44" s="14" t="s">
        <v>24</v>
      </c>
      <c r="B44" s="14" t="s">
        <v>25</v>
      </c>
      <c r="C44" s="14" t="s">
        <v>7</v>
      </c>
      <c r="D44" s="14" t="s">
        <v>15</v>
      </c>
      <c r="E44" s="38" t="s">
        <v>67</v>
      </c>
      <c r="F44" s="55"/>
      <c r="G44" s="4"/>
      <c r="H44" s="3"/>
      <c r="I44" s="3"/>
      <c r="J44" s="3"/>
      <c r="K44" s="69"/>
    </row>
    <row r="45" spans="1:11" x14ac:dyDescent="0.25">
      <c r="A45" s="14"/>
      <c r="B45" s="14"/>
      <c r="C45" s="14"/>
      <c r="D45" s="14"/>
      <c r="E45" s="38">
        <v>984</v>
      </c>
      <c r="F45" s="55">
        <v>11.99</v>
      </c>
      <c r="G45" s="4"/>
      <c r="H45" s="3"/>
      <c r="I45" s="3"/>
      <c r="J45" s="3"/>
      <c r="K45" s="69">
        <f t="shared" si="0"/>
        <v>11798.16</v>
      </c>
    </row>
    <row r="46" spans="1:11" ht="15.75" thickBot="1" x14ac:dyDescent="0.3">
      <c r="A46" s="14"/>
      <c r="B46" s="14"/>
      <c r="C46" s="14"/>
      <c r="D46" s="14"/>
      <c r="E46" s="38"/>
      <c r="F46" s="55"/>
      <c r="G46" s="4"/>
      <c r="H46" s="3"/>
      <c r="I46" s="3"/>
      <c r="J46" s="3"/>
      <c r="K46" s="69"/>
    </row>
    <row r="47" spans="1:11" x14ac:dyDescent="0.25">
      <c r="A47" s="14"/>
      <c r="B47" s="14"/>
      <c r="C47" s="14"/>
      <c r="D47" s="14"/>
      <c r="E47" s="39"/>
      <c r="F47" s="55"/>
      <c r="G47" s="7"/>
      <c r="H47" s="8"/>
      <c r="I47" s="8"/>
      <c r="J47" s="8"/>
      <c r="K47" s="69"/>
    </row>
    <row r="48" spans="1:11" x14ac:dyDescent="0.25">
      <c r="A48" s="14" t="s">
        <v>29</v>
      </c>
      <c r="B48" s="14" t="s">
        <v>6</v>
      </c>
      <c r="C48" s="14" t="s">
        <v>11</v>
      </c>
      <c r="D48" s="49" t="s">
        <v>66</v>
      </c>
      <c r="E48" s="50" t="s">
        <v>68</v>
      </c>
      <c r="F48" s="54">
        <v>11.99</v>
      </c>
      <c r="G48" s="4"/>
      <c r="H48" s="3"/>
      <c r="I48" s="3"/>
      <c r="J48" s="3"/>
      <c r="K48" s="69"/>
    </row>
    <row r="49" spans="1:11" x14ac:dyDescent="0.25">
      <c r="A49" s="14"/>
      <c r="B49" s="14"/>
      <c r="C49" s="14"/>
      <c r="D49" s="49"/>
      <c r="E49" s="50">
        <v>8704</v>
      </c>
      <c r="F49" s="54">
        <v>11.99</v>
      </c>
      <c r="G49" s="4"/>
      <c r="H49" s="3"/>
      <c r="I49" s="3"/>
      <c r="J49" s="3"/>
      <c r="K49" s="69">
        <f t="shared" si="0"/>
        <v>104360.96000000001</v>
      </c>
    </row>
    <row r="50" spans="1:11" ht="15.75" thickBot="1" x14ac:dyDescent="0.3">
      <c r="A50" s="14"/>
      <c r="B50" s="14"/>
      <c r="C50" s="14"/>
      <c r="D50" s="14"/>
      <c r="E50" s="39"/>
      <c r="F50" s="55"/>
      <c r="G50" s="4"/>
      <c r="H50" s="3"/>
      <c r="I50" s="3"/>
      <c r="J50" s="3"/>
      <c r="K50" s="69">
        <f t="shared" si="0"/>
        <v>0</v>
      </c>
    </row>
    <row r="51" spans="1:11" x14ac:dyDescent="0.25">
      <c r="A51" s="14"/>
      <c r="B51" s="14"/>
      <c r="C51" s="14"/>
      <c r="D51" s="14"/>
      <c r="E51" s="39"/>
      <c r="F51" s="55"/>
      <c r="G51" s="7"/>
      <c r="H51" s="8"/>
      <c r="I51" s="8"/>
      <c r="J51" s="8"/>
      <c r="K51" s="69">
        <f t="shared" si="0"/>
        <v>0</v>
      </c>
    </row>
    <row r="52" spans="1:11" x14ac:dyDescent="0.25">
      <c r="A52" s="14" t="s">
        <v>10</v>
      </c>
      <c r="B52" s="14" t="s">
        <v>16</v>
      </c>
      <c r="C52" s="14" t="s">
        <v>4</v>
      </c>
      <c r="D52" s="14">
        <v>7</v>
      </c>
      <c r="E52" s="38">
        <v>23</v>
      </c>
      <c r="F52" s="54">
        <v>29.99</v>
      </c>
      <c r="G52" s="4"/>
      <c r="H52" s="3"/>
      <c r="I52" s="3"/>
      <c r="J52" s="3"/>
      <c r="K52" s="69">
        <f t="shared" si="0"/>
        <v>689.77</v>
      </c>
    </row>
    <row r="53" spans="1:11" x14ac:dyDescent="0.25">
      <c r="A53" s="14" t="s">
        <v>10</v>
      </c>
      <c r="B53" s="14" t="s">
        <v>16</v>
      </c>
      <c r="C53" s="14" t="s">
        <v>4</v>
      </c>
      <c r="D53" s="14">
        <v>8</v>
      </c>
      <c r="E53" s="38">
        <v>61</v>
      </c>
      <c r="F53" s="54">
        <v>29.99</v>
      </c>
      <c r="G53" s="4"/>
      <c r="H53" s="3"/>
      <c r="I53" s="3"/>
      <c r="J53" s="3"/>
      <c r="K53" s="69">
        <f t="shared" si="0"/>
        <v>1829.3899999999999</v>
      </c>
    </row>
    <row r="54" spans="1:11" x14ac:dyDescent="0.25">
      <c r="A54" s="14" t="s">
        <v>10</v>
      </c>
      <c r="B54" s="14" t="s">
        <v>16</v>
      </c>
      <c r="C54" s="14" t="s">
        <v>4</v>
      </c>
      <c r="D54" s="14">
        <v>9</v>
      </c>
      <c r="E54" s="38">
        <v>108</v>
      </c>
      <c r="F54" s="54">
        <v>29.99</v>
      </c>
      <c r="G54" s="4"/>
      <c r="H54" s="3"/>
      <c r="I54" s="3"/>
      <c r="J54" s="3"/>
      <c r="K54" s="69">
        <f t="shared" si="0"/>
        <v>3238.9199999999996</v>
      </c>
    </row>
    <row r="55" spans="1:11" x14ac:dyDescent="0.25">
      <c r="A55" s="14" t="s">
        <v>10</v>
      </c>
      <c r="B55" s="14" t="s">
        <v>16</v>
      </c>
      <c r="C55" s="14" t="s">
        <v>4</v>
      </c>
      <c r="D55" s="14">
        <v>10</v>
      </c>
      <c r="E55" s="38">
        <v>120</v>
      </c>
      <c r="F55" s="54">
        <v>29.99</v>
      </c>
      <c r="G55" s="4"/>
      <c r="H55" s="3"/>
      <c r="I55" s="3"/>
      <c r="J55" s="3"/>
      <c r="K55" s="69">
        <f t="shared" si="0"/>
        <v>3598.7999999999997</v>
      </c>
    </row>
    <row r="56" spans="1:11" x14ac:dyDescent="0.25">
      <c r="A56" s="14"/>
      <c r="B56" s="14"/>
      <c r="C56" s="14"/>
      <c r="D56" s="12" t="s">
        <v>61</v>
      </c>
      <c r="E56" s="39">
        <f>SUM(E52:E55)</f>
        <v>312</v>
      </c>
      <c r="F56" s="55"/>
      <c r="G56" s="4"/>
      <c r="H56" s="3"/>
      <c r="I56" s="3"/>
      <c r="J56" s="3"/>
      <c r="K56" s="69"/>
    </row>
    <row r="57" spans="1:11" ht="15.75" thickBot="1" x14ac:dyDescent="0.3">
      <c r="A57" s="14"/>
      <c r="B57" s="14"/>
      <c r="C57" s="14"/>
      <c r="D57" s="14"/>
      <c r="E57" s="39"/>
      <c r="F57" s="55"/>
      <c r="G57" s="4"/>
      <c r="H57" s="3"/>
      <c r="I57" s="3"/>
      <c r="J57" s="3"/>
      <c r="K57" s="69"/>
    </row>
    <row r="58" spans="1:11" x14ac:dyDescent="0.25">
      <c r="A58" s="14"/>
      <c r="B58" s="14"/>
      <c r="C58" s="14"/>
      <c r="D58" s="14"/>
      <c r="E58" s="39"/>
      <c r="F58" s="55"/>
      <c r="G58" s="7"/>
      <c r="H58" s="8"/>
      <c r="I58" s="8"/>
      <c r="J58" s="8"/>
      <c r="K58" s="69"/>
    </row>
    <row r="59" spans="1:11" x14ac:dyDescent="0.25">
      <c r="A59" s="18"/>
      <c r="B59" s="18"/>
      <c r="C59" s="18"/>
      <c r="D59" s="18"/>
      <c r="E59" s="40"/>
      <c r="F59" s="59"/>
      <c r="G59" s="9"/>
      <c r="H59" s="2"/>
      <c r="I59" s="2"/>
      <c r="J59" s="2"/>
      <c r="K59" s="69"/>
    </row>
    <row r="60" spans="1:11" x14ac:dyDescent="0.25">
      <c r="A60" s="18"/>
      <c r="B60" s="18"/>
      <c r="C60" s="18"/>
      <c r="D60" s="18"/>
      <c r="E60" s="40"/>
      <c r="F60" s="59"/>
      <c r="G60" s="9"/>
      <c r="H60" s="2"/>
      <c r="I60" s="2"/>
      <c r="J60" s="2"/>
      <c r="K60" s="69"/>
    </row>
    <row r="61" spans="1:11" x14ac:dyDescent="0.25">
      <c r="A61" s="14" t="s">
        <v>10</v>
      </c>
      <c r="B61" s="14" t="s">
        <v>17</v>
      </c>
      <c r="C61" s="14" t="s">
        <v>18</v>
      </c>
      <c r="D61" s="14" t="s">
        <v>11</v>
      </c>
      <c r="E61" s="34">
        <f>120-45</f>
        <v>75</v>
      </c>
      <c r="F61" s="58">
        <v>12.99</v>
      </c>
      <c r="G61" s="4"/>
      <c r="H61" s="3"/>
      <c r="I61" s="3"/>
      <c r="J61" s="3"/>
      <c r="K61" s="69">
        <f t="shared" si="0"/>
        <v>974.25</v>
      </c>
    </row>
    <row r="62" spans="1:11" x14ac:dyDescent="0.25">
      <c r="A62" s="14"/>
      <c r="B62" s="14"/>
      <c r="C62" s="14"/>
      <c r="D62" s="12" t="s">
        <v>61</v>
      </c>
      <c r="E62" s="35">
        <f>SUM(E61:E61)</f>
        <v>75</v>
      </c>
      <c r="F62" s="55"/>
      <c r="G62" s="4"/>
      <c r="H62" s="3"/>
      <c r="I62" s="3"/>
      <c r="J62" s="3"/>
      <c r="K62" s="69"/>
    </row>
    <row r="63" spans="1:11" x14ac:dyDescent="0.25">
      <c r="A63" s="14"/>
      <c r="B63" s="14"/>
      <c r="C63" s="14"/>
      <c r="D63" s="12"/>
      <c r="E63" s="39"/>
      <c r="F63" s="55"/>
      <c r="G63" s="4"/>
      <c r="H63" s="3"/>
      <c r="I63" s="3"/>
      <c r="J63" s="3"/>
      <c r="K63" s="69"/>
    </row>
    <row r="64" spans="1:11" ht="15.75" thickBot="1" x14ac:dyDescent="0.3">
      <c r="A64" s="14"/>
      <c r="B64" s="14"/>
      <c r="C64" s="14"/>
      <c r="D64" s="12"/>
      <c r="E64" s="39"/>
      <c r="F64" s="55"/>
      <c r="G64" s="4"/>
      <c r="H64" s="3"/>
      <c r="I64" s="3"/>
      <c r="J64" s="3"/>
      <c r="K64" s="69"/>
    </row>
    <row r="65" spans="1:11" x14ac:dyDescent="0.25">
      <c r="A65" s="14"/>
      <c r="B65" s="14"/>
      <c r="C65" s="14"/>
      <c r="D65" s="14"/>
      <c r="E65" s="39"/>
      <c r="F65" s="55"/>
      <c r="G65" s="7"/>
      <c r="H65" s="8"/>
      <c r="I65" s="8"/>
      <c r="J65" s="8"/>
      <c r="K65" s="69"/>
    </row>
    <row r="66" spans="1:11" x14ac:dyDescent="0.25">
      <c r="A66" s="14" t="s">
        <v>10</v>
      </c>
      <c r="B66" s="14" t="s">
        <v>27</v>
      </c>
      <c r="C66" s="14" t="s">
        <v>4</v>
      </c>
      <c r="D66" s="14">
        <v>6</v>
      </c>
      <c r="E66" s="38">
        <v>181</v>
      </c>
      <c r="F66" s="60">
        <v>24.99</v>
      </c>
      <c r="G66" s="4"/>
      <c r="H66" s="3"/>
      <c r="I66" s="3"/>
      <c r="J66" s="3"/>
      <c r="K66" s="69">
        <f t="shared" si="0"/>
        <v>4523.1899999999996</v>
      </c>
    </row>
    <row r="67" spans="1:11" x14ac:dyDescent="0.25">
      <c r="A67" s="14" t="s">
        <v>10</v>
      </c>
      <c r="B67" s="14" t="s">
        <v>27</v>
      </c>
      <c r="C67" s="14" t="s">
        <v>4</v>
      </c>
      <c r="D67" s="14">
        <v>7</v>
      </c>
      <c r="E67" s="38">
        <v>203</v>
      </c>
      <c r="F67" s="60">
        <v>24.99</v>
      </c>
      <c r="G67" s="4"/>
      <c r="H67" s="3"/>
      <c r="I67" s="3"/>
      <c r="J67" s="3"/>
      <c r="K67" s="69">
        <f t="shared" si="0"/>
        <v>5072.9699999999993</v>
      </c>
    </row>
    <row r="68" spans="1:11" x14ac:dyDescent="0.25">
      <c r="A68" s="14" t="s">
        <v>10</v>
      </c>
      <c r="B68" s="14" t="s">
        <v>27</v>
      </c>
      <c r="C68" s="14" t="s">
        <v>4</v>
      </c>
      <c r="D68" s="14">
        <v>8</v>
      </c>
      <c r="E68" s="38">
        <v>38</v>
      </c>
      <c r="F68" s="60">
        <v>24.99</v>
      </c>
      <c r="G68" s="4"/>
      <c r="H68" s="3"/>
      <c r="I68" s="3"/>
      <c r="J68" s="3"/>
      <c r="K68" s="69">
        <f t="shared" si="0"/>
        <v>949.61999999999989</v>
      </c>
    </row>
    <row r="69" spans="1:11" x14ac:dyDescent="0.25">
      <c r="A69" s="14" t="s">
        <v>10</v>
      </c>
      <c r="B69" s="14" t="s">
        <v>27</v>
      </c>
      <c r="C69" s="14" t="s">
        <v>4</v>
      </c>
      <c r="D69" s="14">
        <v>9</v>
      </c>
      <c r="E69" s="38">
        <v>179</v>
      </c>
      <c r="F69" s="60">
        <v>24.99</v>
      </c>
      <c r="G69" s="4"/>
      <c r="H69" s="3"/>
      <c r="I69" s="3"/>
      <c r="J69" s="3"/>
      <c r="K69" s="69">
        <f t="shared" si="0"/>
        <v>4473.21</v>
      </c>
    </row>
    <row r="70" spans="1:11" x14ac:dyDescent="0.25">
      <c r="A70" s="14" t="s">
        <v>10</v>
      </c>
      <c r="B70" s="14" t="s">
        <v>27</v>
      </c>
      <c r="C70" s="14" t="s">
        <v>4</v>
      </c>
      <c r="D70" s="14">
        <v>10</v>
      </c>
      <c r="E70" s="38">
        <v>59</v>
      </c>
      <c r="F70" s="60">
        <v>24.99</v>
      </c>
      <c r="G70" s="4"/>
      <c r="H70" s="3"/>
      <c r="I70" s="3"/>
      <c r="J70" s="3"/>
      <c r="K70" s="69">
        <f t="shared" si="0"/>
        <v>1474.4099999999999</v>
      </c>
    </row>
    <row r="71" spans="1:11" x14ac:dyDescent="0.25">
      <c r="A71" s="14"/>
      <c r="B71" s="14"/>
      <c r="C71" s="14"/>
      <c r="D71" s="12" t="s">
        <v>61</v>
      </c>
      <c r="E71" s="39">
        <f>SUM(E66:E70)</f>
        <v>660</v>
      </c>
      <c r="F71" s="61"/>
      <c r="G71" s="4"/>
      <c r="H71" s="3"/>
      <c r="I71" s="3"/>
      <c r="J71" s="3"/>
      <c r="K71" s="69"/>
    </row>
    <row r="72" spans="1:11" x14ac:dyDescent="0.25">
      <c r="A72" s="14"/>
      <c r="B72" s="14"/>
      <c r="C72" s="14"/>
      <c r="D72" s="12"/>
      <c r="E72" s="39"/>
      <c r="F72" s="61"/>
      <c r="G72" s="4"/>
      <c r="H72" s="3"/>
      <c r="I72" s="3"/>
      <c r="J72" s="3"/>
      <c r="K72" s="69"/>
    </row>
    <row r="73" spans="1:11" ht="15.75" thickBot="1" x14ac:dyDescent="0.3">
      <c r="A73" s="14"/>
      <c r="B73" s="14"/>
      <c r="C73" s="14"/>
      <c r="D73" s="12"/>
      <c r="E73" s="39"/>
      <c r="F73" s="54"/>
      <c r="G73" s="4"/>
      <c r="H73" s="3"/>
      <c r="I73" s="3"/>
      <c r="J73" s="3"/>
      <c r="K73" s="69"/>
    </row>
    <row r="74" spans="1:11" x14ac:dyDescent="0.25">
      <c r="A74" s="14"/>
      <c r="B74" s="14"/>
      <c r="C74" s="14"/>
      <c r="D74" s="14"/>
      <c r="E74" s="39"/>
      <c r="F74" s="55"/>
      <c r="G74" s="7"/>
      <c r="H74" s="8"/>
      <c r="I74" s="8"/>
      <c r="J74" s="8"/>
      <c r="K74" s="69"/>
    </row>
    <row r="75" spans="1:11" x14ac:dyDescent="0.25">
      <c r="A75" s="14" t="s">
        <v>5</v>
      </c>
      <c r="B75" s="14" t="s">
        <v>30</v>
      </c>
      <c r="C75" s="14" t="s">
        <v>31</v>
      </c>
      <c r="D75" s="14">
        <v>5</v>
      </c>
      <c r="E75" s="38">
        <v>489</v>
      </c>
      <c r="F75" s="60">
        <v>24.99</v>
      </c>
      <c r="G75" s="4"/>
      <c r="H75" s="3"/>
      <c r="I75" s="3"/>
      <c r="J75" s="3"/>
      <c r="K75" s="69">
        <f t="shared" ref="K75:K129" si="1">PRODUCT(E75,F75)</f>
        <v>12220.109999999999</v>
      </c>
    </row>
    <row r="76" spans="1:11" x14ac:dyDescent="0.25">
      <c r="A76" s="14" t="s">
        <v>5</v>
      </c>
      <c r="B76" s="14" t="s">
        <v>30</v>
      </c>
      <c r="C76" s="14" t="s">
        <v>31</v>
      </c>
      <c r="D76" s="14">
        <v>6</v>
      </c>
      <c r="E76" s="38">
        <v>642</v>
      </c>
      <c r="F76" s="60">
        <v>24.99</v>
      </c>
      <c r="G76" s="4"/>
      <c r="H76" s="3"/>
      <c r="I76" s="3"/>
      <c r="J76" s="3"/>
      <c r="K76" s="69">
        <f t="shared" si="1"/>
        <v>16043.579999999998</v>
      </c>
    </row>
    <row r="77" spans="1:11" x14ac:dyDescent="0.25">
      <c r="A77" s="14" t="s">
        <v>5</v>
      </c>
      <c r="B77" s="14" t="s">
        <v>30</v>
      </c>
      <c r="C77" s="14" t="s">
        <v>31</v>
      </c>
      <c r="D77" s="14">
        <v>7</v>
      </c>
      <c r="E77" s="38">
        <v>695</v>
      </c>
      <c r="F77" s="60">
        <v>24.99</v>
      </c>
      <c r="G77" s="4"/>
      <c r="H77" s="3"/>
      <c r="I77" s="3"/>
      <c r="J77" s="3"/>
      <c r="K77" s="69">
        <f t="shared" si="1"/>
        <v>17368.05</v>
      </c>
    </row>
    <row r="78" spans="1:11" x14ac:dyDescent="0.25">
      <c r="A78" s="14" t="s">
        <v>5</v>
      </c>
      <c r="B78" s="14" t="s">
        <v>30</v>
      </c>
      <c r="C78" s="14" t="s">
        <v>31</v>
      </c>
      <c r="D78" s="14">
        <v>8</v>
      </c>
      <c r="E78" s="38">
        <v>792</v>
      </c>
      <c r="F78" s="60">
        <v>24.99</v>
      </c>
      <c r="G78" s="4"/>
      <c r="H78" s="3"/>
      <c r="I78" s="3"/>
      <c r="J78" s="3"/>
      <c r="K78" s="69">
        <f t="shared" si="1"/>
        <v>19792.079999999998</v>
      </c>
    </row>
    <row r="79" spans="1:11" x14ac:dyDescent="0.25">
      <c r="A79" s="14" t="s">
        <v>5</v>
      </c>
      <c r="B79" s="14" t="s">
        <v>30</v>
      </c>
      <c r="C79" s="14" t="s">
        <v>31</v>
      </c>
      <c r="D79" s="14">
        <v>9</v>
      </c>
      <c r="E79" s="38">
        <v>843</v>
      </c>
      <c r="F79" s="60">
        <v>24.99</v>
      </c>
      <c r="G79" s="4"/>
      <c r="H79" s="3"/>
      <c r="I79" s="3"/>
      <c r="J79" s="3"/>
      <c r="K79" s="69">
        <f t="shared" si="1"/>
        <v>21066.57</v>
      </c>
    </row>
    <row r="80" spans="1:11" x14ac:dyDescent="0.25">
      <c r="A80" s="14" t="s">
        <v>5</v>
      </c>
      <c r="B80" s="14" t="s">
        <v>30</v>
      </c>
      <c r="C80" s="14" t="s">
        <v>31</v>
      </c>
      <c r="D80" s="14">
        <v>10</v>
      </c>
      <c r="E80" s="38">
        <v>846</v>
      </c>
      <c r="F80" s="60">
        <v>24.99</v>
      </c>
      <c r="G80" s="4"/>
      <c r="H80" s="3"/>
      <c r="I80" s="3"/>
      <c r="J80" s="3"/>
      <c r="K80" s="69">
        <f t="shared" si="1"/>
        <v>21141.539999999997</v>
      </c>
    </row>
    <row r="81" spans="1:11" ht="15.75" thickBot="1" x14ac:dyDescent="0.3">
      <c r="A81" s="13"/>
      <c r="B81" s="13"/>
      <c r="C81" s="13"/>
      <c r="D81" s="12" t="s">
        <v>61</v>
      </c>
      <c r="E81" s="35">
        <f>SUM(E75:E80)</f>
        <v>4307</v>
      </c>
      <c r="F81" s="53"/>
      <c r="G81" s="4"/>
      <c r="H81" s="3"/>
      <c r="I81" s="3"/>
      <c r="J81" s="3"/>
      <c r="K81" s="69"/>
    </row>
    <row r="82" spans="1:11" x14ac:dyDescent="0.25">
      <c r="A82" s="13"/>
      <c r="B82" s="13"/>
      <c r="C82" s="13"/>
      <c r="D82" s="13"/>
      <c r="E82" s="35"/>
      <c r="F82" s="53"/>
      <c r="G82" s="7"/>
      <c r="H82" s="8"/>
      <c r="I82" s="8"/>
      <c r="J82" s="8"/>
      <c r="K82" s="69"/>
    </row>
    <row r="83" spans="1:11" x14ac:dyDescent="0.25">
      <c r="A83" s="22" t="s">
        <v>33</v>
      </c>
      <c r="B83" s="12" t="s">
        <v>43</v>
      </c>
      <c r="C83" s="12" t="s">
        <v>44</v>
      </c>
      <c r="D83" s="14">
        <v>6</v>
      </c>
      <c r="E83" s="41">
        <v>6</v>
      </c>
      <c r="F83" s="60">
        <v>24.99</v>
      </c>
      <c r="G83" s="4"/>
      <c r="H83" s="3"/>
      <c r="I83" s="3"/>
      <c r="J83" s="3"/>
      <c r="K83" s="69">
        <f t="shared" si="1"/>
        <v>149.94</v>
      </c>
    </row>
    <row r="84" spans="1:11" x14ac:dyDescent="0.25">
      <c r="A84" s="22" t="s">
        <v>34</v>
      </c>
      <c r="B84" s="12" t="s">
        <v>43</v>
      </c>
      <c r="C84" s="12" t="s">
        <v>44</v>
      </c>
      <c r="D84" s="14">
        <v>7</v>
      </c>
      <c r="E84" s="42">
        <v>0</v>
      </c>
      <c r="F84" s="60">
        <v>24.99</v>
      </c>
      <c r="G84" s="4"/>
      <c r="H84" s="3"/>
      <c r="I84" s="3"/>
      <c r="J84" s="3"/>
      <c r="K84" s="69"/>
    </row>
    <row r="85" spans="1:11" x14ac:dyDescent="0.25">
      <c r="A85" s="22" t="s">
        <v>35</v>
      </c>
      <c r="B85" s="12" t="s">
        <v>43</v>
      </c>
      <c r="C85" s="12" t="s">
        <v>44</v>
      </c>
      <c r="D85" s="14">
        <v>8</v>
      </c>
      <c r="E85" s="42">
        <v>99</v>
      </c>
      <c r="F85" s="60">
        <v>24.99</v>
      </c>
      <c r="G85" s="4"/>
      <c r="H85" s="3"/>
      <c r="I85" s="3"/>
      <c r="J85" s="3"/>
      <c r="K85" s="69">
        <f t="shared" si="1"/>
        <v>2474.0099999999998</v>
      </c>
    </row>
    <row r="86" spans="1:11" x14ac:dyDescent="0.25">
      <c r="A86" s="22" t="s">
        <v>36</v>
      </c>
      <c r="B86" s="12" t="s">
        <v>43</v>
      </c>
      <c r="C86" s="12" t="s">
        <v>44</v>
      </c>
      <c r="D86" s="14">
        <v>9</v>
      </c>
      <c r="E86" s="42">
        <v>218</v>
      </c>
      <c r="F86" s="60">
        <v>24.99</v>
      </c>
      <c r="G86" s="4"/>
      <c r="H86" s="3"/>
      <c r="I86" s="3"/>
      <c r="J86" s="3"/>
      <c r="K86" s="69">
        <f t="shared" si="1"/>
        <v>5447.82</v>
      </c>
    </row>
    <row r="87" spans="1:11" x14ac:dyDescent="0.25">
      <c r="A87" s="22" t="s">
        <v>37</v>
      </c>
      <c r="B87" s="12" t="s">
        <v>43</v>
      </c>
      <c r="C87" s="12" t="s">
        <v>44</v>
      </c>
      <c r="D87" s="14">
        <v>10</v>
      </c>
      <c r="E87" s="42">
        <v>243</v>
      </c>
      <c r="F87" s="60">
        <v>24.99</v>
      </c>
      <c r="G87" s="4"/>
      <c r="H87" s="3"/>
      <c r="I87" s="3"/>
      <c r="J87" s="3"/>
      <c r="K87" s="69">
        <f t="shared" si="1"/>
        <v>6072.57</v>
      </c>
    </row>
    <row r="88" spans="1:11" x14ac:dyDescent="0.25">
      <c r="A88" s="22" t="s">
        <v>38</v>
      </c>
      <c r="B88" s="12" t="s">
        <v>43</v>
      </c>
      <c r="C88" s="12" t="s">
        <v>44</v>
      </c>
      <c r="D88" s="14">
        <v>11</v>
      </c>
      <c r="E88" s="42">
        <v>191</v>
      </c>
      <c r="F88" s="60">
        <v>24.99</v>
      </c>
      <c r="G88" s="4"/>
      <c r="H88" s="3"/>
      <c r="I88" s="3"/>
      <c r="J88" s="3"/>
      <c r="K88" s="69">
        <f t="shared" si="1"/>
        <v>4773.09</v>
      </c>
    </row>
    <row r="89" spans="1:11" ht="15.75" thickBot="1" x14ac:dyDescent="0.3">
      <c r="A89" s="19"/>
      <c r="B89" s="19"/>
      <c r="C89" s="19"/>
      <c r="D89" s="19" t="s">
        <v>61</v>
      </c>
      <c r="E89" s="43">
        <f>SUM(E83:E88)</f>
        <v>757</v>
      </c>
      <c r="F89" s="62"/>
      <c r="G89" s="4"/>
      <c r="H89" s="3"/>
      <c r="I89" s="3"/>
      <c r="J89" s="3"/>
      <c r="K89" s="69"/>
    </row>
    <row r="90" spans="1:11" x14ac:dyDescent="0.25">
      <c r="A90" s="19"/>
      <c r="B90" s="19"/>
      <c r="C90" s="19"/>
      <c r="D90" s="19"/>
      <c r="E90" s="44"/>
      <c r="F90" s="62"/>
      <c r="G90" s="7"/>
      <c r="H90" s="8"/>
      <c r="I90" s="8"/>
      <c r="J90" s="8"/>
      <c r="K90" s="69"/>
    </row>
    <row r="91" spans="1:11" x14ac:dyDescent="0.25">
      <c r="A91" s="22" t="s">
        <v>39</v>
      </c>
      <c r="B91" s="12" t="s">
        <v>45</v>
      </c>
      <c r="C91" s="12" t="s">
        <v>46</v>
      </c>
      <c r="D91" s="14">
        <v>5</v>
      </c>
      <c r="E91" s="42">
        <v>624</v>
      </c>
      <c r="F91" s="60">
        <v>24.99</v>
      </c>
      <c r="G91" s="4"/>
      <c r="H91" s="3"/>
      <c r="I91" s="3"/>
      <c r="J91" s="3"/>
      <c r="K91" s="69">
        <f t="shared" si="1"/>
        <v>15593.759999999998</v>
      </c>
    </row>
    <row r="92" spans="1:11" x14ac:dyDescent="0.25">
      <c r="A92" s="22" t="s">
        <v>40</v>
      </c>
      <c r="B92" s="12" t="s">
        <v>45</v>
      </c>
      <c r="C92" s="12" t="s">
        <v>46</v>
      </c>
      <c r="D92" s="14">
        <v>6</v>
      </c>
      <c r="E92" s="42">
        <v>648</v>
      </c>
      <c r="F92" s="60">
        <v>24.99</v>
      </c>
      <c r="G92" s="4"/>
      <c r="H92" s="3"/>
      <c r="I92" s="3"/>
      <c r="J92" s="3"/>
      <c r="K92" s="69">
        <f t="shared" si="1"/>
        <v>16193.519999999999</v>
      </c>
    </row>
    <row r="93" spans="1:11" x14ac:dyDescent="0.25">
      <c r="A93" s="22" t="s">
        <v>41</v>
      </c>
      <c r="B93" s="12" t="s">
        <v>45</v>
      </c>
      <c r="C93" s="12" t="s">
        <v>46</v>
      </c>
      <c r="D93" s="14">
        <v>7</v>
      </c>
      <c r="E93" s="42">
        <v>108</v>
      </c>
      <c r="F93" s="60">
        <v>24.99</v>
      </c>
      <c r="G93" s="4"/>
      <c r="H93" s="3"/>
      <c r="I93" s="3"/>
      <c r="J93" s="3"/>
      <c r="K93" s="69">
        <f t="shared" si="1"/>
        <v>2698.9199999999996</v>
      </c>
    </row>
    <row r="94" spans="1:11" x14ac:dyDescent="0.25">
      <c r="A94" s="22" t="s">
        <v>42</v>
      </c>
      <c r="B94" s="12" t="s">
        <v>45</v>
      </c>
      <c r="C94" s="12" t="s">
        <v>46</v>
      </c>
      <c r="D94" s="14">
        <v>10</v>
      </c>
      <c r="E94" s="42">
        <v>84</v>
      </c>
      <c r="F94" s="60">
        <v>24.99</v>
      </c>
      <c r="G94" s="4"/>
      <c r="H94" s="3"/>
      <c r="I94" s="3"/>
      <c r="J94" s="3"/>
      <c r="K94" s="69">
        <f t="shared" si="1"/>
        <v>2099.16</v>
      </c>
    </row>
    <row r="95" spans="1:11" x14ac:dyDescent="0.25">
      <c r="A95" s="12"/>
      <c r="B95" s="12"/>
      <c r="C95" s="12"/>
      <c r="D95" s="19" t="s">
        <v>61</v>
      </c>
      <c r="E95" s="42">
        <v>1464</v>
      </c>
      <c r="F95" s="63"/>
      <c r="G95" s="4"/>
      <c r="H95" s="3"/>
      <c r="I95" s="3"/>
      <c r="J95" s="3"/>
      <c r="K95" s="69"/>
    </row>
    <row r="96" spans="1:11" x14ac:dyDescent="0.25">
      <c r="A96" s="12"/>
      <c r="B96" s="12"/>
      <c r="C96" s="12"/>
      <c r="D96" s="19"/>
      <c r="E96" s="42"/>
      <c r="F96" s="63"/>
      <c r="G96" s="4"/>
      <c r="H96" s="3"/>
      <c r="I96" s="3"/>
      <c r="J96" s="3"/>
      <c r="K96" s="69"/>
    </row>
    <row r="97" spans="1:11" ht="15.75" thickBot="1" x14ac:dyDescent="0.3">
      <c r="A97" s="12"/>
      <c r="B97" s="12"/>
      <c r="C97" s="12"/>
      <c r="D97" s="19"/>
      <c r="E97" s="42"/>
      <c r="F97" s="63"/>
      <c r="G97" s="4"/>
      <c r="H97" s="3"/>
      <c r="I97" s="3"/>
      <c r="J97" s="3"/>
      <c r="K97" s="69"/>
    </row>
    <row r="98" spans="1:11" x14ac:dyDescent="0.25">
      <c r="A98" s="12"/>
      <c r="B98" s="12"/>
      <c r="C98" s="12"/>
      <c r="D98" s="12"/>
      <c r="E98" s="45"/>
      <c r="F98" s="63"/>
      <c r="G98" s="7"/>
      <c r="H98" s="8"/>
      <c r="I98" s="8"/>
      <c r="J98" s="8"/>
      <c r="K98" s="69"/>
    </row>
    <row r="99" spans="1:11" x14ac:dyDescent="0.25">
      <c r="A99" s="23" t="s">
        <v>47</v>
      </c>
      <c r="B99" s="12" t="s">
        <v>50</v>
      </c>
      <c r="C99" s="12" t="s">
        <v>46</v>
      </c>
      <c r="D99" s="12">
        <v>7</v>
      </c>
      <c r="E99" s="42">
        <v>708</v>
      </c>
      <c r="F99" s="60">
        <v>24.99</v>
      </c>
      <c r="G99" s="4"/>
      <c r="H99" s="3"/>
      <c r="I99" s="3"/>
      <c r="J99" s="3"/>
      <c r="K99" s="69">
        <f t="shared" si="1"/>
        <v>17692.919999999998</v>
      </c>
    </row>
    <row r="100" spans="1:11" x14ac:dyDescent="0.25">
      <c r="A100" s="23" t="s">
        <v>48</v>
      </c>
      <c r="B100" s="12" t="s">
        <v>50</v>
      </c>
      <c r="C100" s="12" t="s">
        <v>46</v>
      </c>
      <c r="D100" s="12">
        <v>8</v>
      </c>
      <c r="E100" s="42">
        <v>96</v>
      </c>
      <c r="F100" s="60">
        <v>24.99</v>
      </c>
      <c r="G100" s="4"/>
      <c r="H100" s="3"/>
      <c r="I100" s="3"/>
      <c r="J100" s="3"/>
      <c r="K100" s="69">
        <f t="shared" si="1"/>
        <v>2399.04</v>
      </c>
    </row>
    <row r="101" spans="1:11" x14ac:dyDescent="0.25">
      <c r="A101" s="23" t="s">
        <v>49</v>
      </c>
      <c r="B101" s="12" t="s">
        <v>50</v>
      </c>
      <c r="C101" s="12" t="s">
        <v>46</v>
      </c>
      <c r="D101" s="12">
        <v>110</v>
      </c>
      <c r="E101" s="42">
        <v>120</v>
      </c>
      <c r="F101" s="60">
        <v>24.99</v>
      </c>
      <c r="G101" s="4"/>
      <c r="H101" s="3"/>
      <c r="I101" s="3"/>
      <c r="J101" s="3"/>
      <c r="K101" s="69">
        <f t="shared" si="1"/>
        <v>2998.7999999999997</v>
      </c>
    </row>
    <row r="102" spans="1:11" x14ac:dyDescent="0.25">
      <c r="A102" s="12"/>
      <c r="B102" s="12"/>
      <c r="C102" s="12"/>
      <c r="D102" s="19" t="s">
        <v>61</v>
      </c>
      <c r="E102" s="43">
        <f>SUM(E99:E101)</f>
        <v>924</v>
      </c>
      <c r="F102" s="63"/>
      <c r="G102" s="4"/>
      <c r="H102" s="3"/>
      <c r="I102" s="3"/>
      <c r="J102" s="3"/>
      <c r="K102" s="69"/>
    </row>
    <row r="103" spans="1:11" x14ac:dyDescent="0.25">
      <c r="A103" s="12"/>
      <c r="B103" s="12"/>
      <c r="C103" s="12"/>
      <c r="D103" s="12"/>
      <c r="E103" s="14"/>
      <c r="F103" s="63"/>
      <c r="G103" s="4"/>
      <c r="H103" s="3"/>
      <c r="I103" s="3"/>
      <c r="J103" s="3"/>
      <c r="K103" s="69"/>
    </row>
    <row r="104" spans="1:11" ht="15.75" thickBot="1" x14ac:dyDescent="0.3">
      <c r="A104" s="12"/>
      <c r="B104" s="12"/>
      <c r="C104" s="12"/>
      <c r="D104" s="12"/>
      <c r="E104" s="14"/>
      <c r="F104" s="63"/>
      <c r="G104" s="4"/>
      <c r="H104" s="3"/>
      <c r="I104" s="3"/>
      <c r="J104" s="3"/>
      <c r="K104" s="69"/>
    </row>
    <row r="105" spans="1:11" x14ac:dyDescent="0.25">
      <c r="A105" s="12"/>
      <c r="B105" s="12"/>
      <c r="C105" s="12"/>
      <c r="D105" s="12"/>
      <c r="E105" s="14"/>
      <c r="F105" s="63"/>
      <c r="G105" s="7"/>
      <c r="H105" s="8"/>
      <c r="I105" s="8"/>
      <c r="J105" s="8"/>
      <c r="K105" s="69"/>
    </row>
    <row r="106" spans="1:11" x14ac:dyDescent="0.25">
      <c r="A106" s="23" t="s">
        <v>51</v>
      </c>
      <c r="B106" s="12" t="s">
        <v>55</v>
      </c>
      <c r="C106" s="12" t="s">
        <v>46</v>
      </c>
      <c r="D106" s="14" t="s">
        <v>11</v>
      </c>
      <c r="E106" s="42">
        <v>72</v>
      </c>
      <c r="F106" s="54">
        <v>11.99</v>
      </c>
      <c r="G106" s="4"/>
      <c r="H106" s="3"/>
      <c r="I106" s="3"/>
      <c r="J106" s="3"/>
      <c r="K106" s="69">
        <f t="shared" si="1"/>
        <v>863.28</v>
      </c>
    </row>
    <row r="107" spans="1:11" x14ac:dyDescent="0.25">
      <c r="A107" s="23" t="s">
        <v>52</v>
      </c>
      <c r="B107" s="12" t="s">
        <v>55</v>
      </c>
      <c r="C107" s="12" t="s">
        <v>46</v>
      </c>
      <c r="D107" s="14" t="s">
        <v>12</v>
      </c>
      <c r="E107" s="42">
        <v>36</v>
      </c>
      <c r="F107" s="54">
        <v>11.99</v>
      </c>
      <c r="G107" s="4"/>
      <c r="H107" s="3"/>
      <c r="I107" s="3"/>
      <c r="J107" s="3"/>
      <c r="K107" s="69">
        <f t="shared" si="1"/>
        <v>431.64</v>
      </c>
    </row>
    <row r="108" spans="1:11" x14ac:dyDescent="0.25">
      <c r="A108" s="23" t="s">
        <v>53</v>
      </c>
      <c r="B108" s="12" t="s">
        <v>55</v>
      </c>
      <c r="C108" s="12" t="s">
        <v>46</v>
      </c>
      <c r="D108" s="14" t="s">
        <v>13</v>
      </c>
      <c r="E108" s="42">
        <v>72</v>
      </c>
      <c r="F108" s="54">
        <v>11.99</v>
      </c>
      <c r="G108" s="4"/>
      <c r="H108" s="3"/>
      <c r="I108" s="3"/>
      <c r="J108" s="3"/>
      <c r="K108" s="69">
        <f t="shared" si="1"/>
        <v>863.28</v>
      </c>
    </row>
    <row r="109" spans="1:11" x14ac:dyDescent="0.25">
      <c r="A109" s="23" t="s">
        <v>54</v>
      </c>
      <c r="B109" s="12" t="s">
        <v>55</v>
      </c>
      <c r="C109" s="12" t="s">
        <v>46</v>
      </c>
      <c r="D109" s="14" t="s">
        <v>14</v>
      </c>
      <c r="E109" s="42">
        <v>108</v>
      </c>
      <c r="F109" s="54">
        <v>11.99</v>
      </c>
      <c r="G109" s="4"/>
      <c r="H109" s="3"/>
      <c r="I109" s="3"/>
      <c r="J109" s="3"/>
      <c r="K109" s="69">
        <f t="shared" si="1"/>
        <v>1294.92</v>
      </c>
    </row>
    <row r="110" spans="1:11" ht="15.75" x14ac:dyDescent="0.25">
      <c r="A110" s="24"/>
      <c r="B110" s="19"/>
      <c r="C110" s="19"/>
      <c r="D110" s="19" t="s">
        <v>61</v>
      </c>
      <c r="E110" s="46">
        <v>288</v>
      </c>
      <c r="F110" s="64"/>
      <c r="G110" s="4"/>
      <c r="H110" s="3"/>
      <c r="I110" s="3"/>
      <c r="J110" s="3"/>
      <c r="K110" s="69"/>
    </row>
    <row r="111" spans="1:11" ht="15.75" thickBot="1" x14ac:dyDescent="0.3">
      <c r="A111" s="24"/>
      <c r="B111" s="19"/>
      <c r="C111" s="19"/>
      <c r="D111" s="19"/>
      <c r="E111" s="32"/>
      <c r="F111" s="64"/>
      <c r="G111" s="4"/>
      <c r="H111" s="3"/>
      <c r="I111" s="3"/>
      <c r="J111" s="3"/>
      <c r="K111" s="69"/>
    </row>
    <row r="112" spans="1:11" x14ac:dyDescent="0.25">
      <c r="A112" s="24"/>
      <c r="B112" s="19"/>
      <c r="C112" s="19"/>
      <c r="D112" s="19"/>
      <c r="E112" s="32"/>
      <c r="F112" s="64"/>
      <c r="G112" s="7"/>
      <c r="H112" s="8"/>
      <c r="I112" s="8"/>
      <c r="J112" s="8"/>
      <c r="K112" s="69"/>
    </row>
    <row r="113" spans="1:11" x14ac:dyDescent="0.25">
      <c r="A113" s="19"/>
      <c r="B113" s="19"/>
      <c r="C113" s="19"/>
      <c r="D113" s="19"/>
      <c r="E113" s="32" t="s">
        <v>32</v>
      </c>
      <c r="F113" s="64"/>
      <c r="G113" s="4"/>
      <c r="H113" s="3"/>
      <c r="I113" s="3"/>
      <c r="J113" s="3"/>
      <c r="K113" s="69"/>
    </row>
    <row r="114" spans="1:11" x14ac:dyDescent="0.25">
      <c r="A114" s="23" t="s">
        <v>56</v>
      </c>
      <c r="B114" s="12" t="s">
        <v>57</v>
      </c>
      <c r="C114" s="25" t="s">
        <v>58</v>
      </c>
      <c r="D114" s="14" t="s">
        <v>13</v>
      </c>
      <c r="E114" s="42">
        <v>36</v>
      </c>
      <c r="F114" s="54">
        <v>11.99</v>
      </c>
      <c r="G114" s="4"/>
      <c r="H114" s="3"/>
      <c r="I114" s="3"/>
      <c r="J114" s="3"/>
      <c r="K114" s="69">
        <f t="shared" si="1"/>
        <v>431.64</v>
      </c>
    </row>
    <row r="115" spans="1:11" x14ac:dyDescent="0.25">
      <c r="A115" s="23" t="s">
        <v>59</v>
      </c>
      <c r="B115" s="12" t="s">
        <v>57</v>
      </c>
      <c r="C115" s="25" t="s">
        <v>58</v>
      </c>
      <c r="D115" s="14" t="s">
        <v>12</v>
      </c>
      <c r="E115" s="42">
        <v>144</v>
      </c>
      <c r="F115" s="54">
        <v>11.99</v>
      </c>
      <c r="G115" s="4"/>
      <c r="H115" s="3"/>
      <c r="I115" s="3"/>
      <c r="J115" s="3"/>
      <c r="K115" s="69">
        <f t="shared" si="1"/>
        <v>1726.56</v>
      </c>
    </row>
    <row r="116" spans="1:11" x14ac:dyDescent="0.25">
      <c r="A116" s="23" t="s">
        <v>60</v>
      </c>
      <c r="B116" s="12" t="s">
        <v>57</v>
      </c>
      <c r="C116" s="25" t="s">
        <v>58</v>
      </c>
      <c r="D116" s="14" t="s">
        <v>11</v>
      </c>
      <c r="E116" s="42">
        <v>144</v>
      </c>
      <c r="F116" s="54">
        <v>11.99</v>
      </c>
      <c r="G116" s="4"/>
      <c r="H116" s="3"/>
      <c r="I116" s="3"/>
      <c r="J116" s="3"/>
      <c r="K116" s="69">
        <f t="shared" si="1"/>
        <v>1726.56</v>
      </c>
    </row>
    <row r="117" spans="1:11" ht="15.75" x14ac:dyDescent="0.25">
      <c r="A117" s="12"/>
      <c r="B117" s="12"/>
      <c r="C117" s="12"/>
      <c r="D117" s="19" t="s">
        <v>61</v>
      </c>
      <c r="E117" s="47">
        <f>SUM(E114:E116)</f>
        <v>324</v>
      </c>
      <c r="F117" s="54" t="s">
        <v>32</v>
      </c>
      <c r="G117" s="4"/>
      <c r="H117" s="3"/>
      <c r="I117" s="3"/>
      <c r="J117" s="3"/>
      <c r="K117" s="69"/>
    </row>
    <row r="118" spans="1:11" ht="15.75" thickBot="1" x14ac:dyDescent="0.3">
      <c r="A118" s="12"/>
      <c r="B118" s="12"/>
      <c r="C118" s="12"/>
      <c r="D118" s="12"/>
      <c r="E118" s="14"/>
      <c r="F118" s="65"/>
      <c r="G118" s="4"/>
      <c r="H118" s="3"/>
      <c r="I118" s="3"/>
      <c r="J118" s="3"/>
      <c r="K118" s="69"/>
    </row>
    <row r="119" spans="1:11" x14ac:dyDescent="0.25">
      <c r="A119" s="12"/>
      <c r="B119" s="12"/>
      <c r="C119" s="12"/>
      <c r="D119" s="12"/>
      <c r="E119" s="14"/>
      <c r="F119" s="63"/>
      <c r="G119" s="7"/>
      <c r="H119" s="8"/>
      <c r="I119" s="8"/>
      <c r="J119" s="8"/>
      <c r="K119" s="69">
        <f>PRODUCT(E119,F11)</f>
        <v>0</v>
      </c>
    </row>
    <row r="120" spans="1:11" x14ac:dyDescent="0.25">
      <c r="A120" s="23" t="s">
        <v>62</v>
      </c>
      <c r="B120" s="14" t="s">
        <v>26</v>
      </c>
      <c r="C120" s="12" t="s">
        <v>63</v>
      </c>
      <c r="D120" s="12">
        <v>11</v>
      </c>
      <c r="E120" s="42">
        <v>251</v>
      </c>
      <c r="F120" s="60">
        <v>24.99</v>
      </c>
      <c r="G120" s="4"/>
      <c r="H120" s="3"/>
      <c r="I120" s="3"/>
      <c r="J120" s="3"/>
      <c r="K120" s="69">
        <f t="shared" si="1"/>
        <v>6272.49</v>
      </c>
    </row>
    <row r="121" spans="1:11" x14ac:dyDescent="0.25">
      <c r="A121" s="23" t="s">
        <v>62</v>
      </c>
      <c r="B121" s="14" t="s">
        <v>26</v>
      </c>
      <c r="C121" s="12" t="s">
        <v>63</v>
      </c>
      <c r="D121" s="12">
        <v>13</v>
      </c>
      <c r="E121" s="42">
        <v>360</v>
      </c>
      <c r="F121" s="60">
        <v>24.99</v>
      </c>
      <c r="G121" s="4"/>
      <c r="H121" s="3"/>
      <c r="I121" s="3"/>
      <c r="J121" s="3"/>
      <c r="K121" s="69">
        <f t="shared" si="1"/>
        <v>8996.4</v>
      </c>
    </row>
    <row r="122" spans="1:11" ht="15.75" x14ac:dyDescent="0.25">
      <c r="A122" s="20"/>
      <c r="B122" s="20"/>
      <c r="C122" s="20"/>
      <c r="D122" s="20" t="s">
        <v>61</v>
      </c>
      <c r="E122" s="48">
        <f>SUM(E120:E121)</f>
        <v>611</v>
      </c>
      <c r="F122" s="66"/>
      <c r="G122" s="4"/>
      <c r="H122" s="3"/>
      <c r="I122" s="3"/>
      <c r="J122" s="3"/>
      <c r="K122" s="69"/>
    </row>
    <row r="123" spans="1:11" x14ac:dyDescent="0.25">
      <c r="A123" s="12"/>
      <c r="B123" s="12"/>
      <c r="C123" s="12"/>
      <c r="D123" s="12"/>
      <c r="E123" s="14"/>
      <c r="F123" s="63"/>
      <c r="G123" s="4"/>
      <c r="H123" s="3"/>
      <c r="I123" s="3"/>
      <c r="J123" s="3"/>
      <c r="K123" s="69"/>
    </row>
    <row r="124" spans="1:11" x14ac:dyDescent="0.25">
      <c r="A124" s="12"/>
      <c r="B124" s="12"/>
      <c r="C124" s="12"/>
      <c r="D124" s="12"/>
      <c r="E124" s="14"/>
      <c r="F124" s="63"/>
      <c r="G124" s="4"/>
      <c r="H124" s="3"/>
      <c r="I124" s="3"/>
      <c r="J124" s="3"/>
      <c r="K124" s="69"/>
    </row>
    <row r="125" spans="1:11" ht="15.75" thickBot="1" x14ac:dyDescent="0.3">
      <c r="A125" s="12"/>
      <c r="B125" s="12"/>
      <c r="C125" s="12"/>
      <c r="D125" s="12"/>
      <c r="E125" s="14"/>
      <c r="F125" s="63"/>
      <c r="G125" s="5"/>
      <c r="H125" s="6"/>
      <c r="I125" s="6"/>
      <c r="J125" s="6"/>
      <c r="K125" s="69"/>
    </row>
    <row r="126" spans="1:11" x14ac:dyDescent="0.25">
      <c r="A126" s="19"/>
      <c r="B126" s="19"/>
      <c r="C126" s="19"/>
      <c r="D126" s="19"/>
      <c r="E126" s="13"/>
      <c r="F126" s="62"/>
      <c r="G126" s="7"/>
      <c r="H126" s="8"/>
      <c r="I126" s="8"/>
      <c r="J126" s="8"/>
      <c r="K126" s="69"/>
    </row>
    <row r="127" spans="1:11" x14ac:dyDescent="0.25">
      <c r="A127" s="19"/>
      <c r="B127" s="19"/>
      <c r="C127" s="19"/>
      <c r="D127" s="19"/>
      <c r="E127" s="13"/>
      <c r="F127" s="62"/>
      <c r="G127" s="4"/>
      <c r="H127" s="3"/>
      <c r="I127" s="3"/>
      <c r="J127" s="3"/>
      <c r="K127" s="69"/>
    </row>
    <row r="128" spans="1:11" x14ac:dyDescent="0.25">
      <c r="A128" s="23" t="s">
        <v>64</v>
      </c>
      <c r="B128" s="14" t="s">
        <v>26</v>
      </c>
      <c r="C128" s="12" t="s">
        <v>44</v>
      </c>
      <c r="D128" s="12">
        <v>11</v>
      </c>
      <c r="E128" s="42">
        <v>180</v>
      </c>
      <c r="F128" s="60">
        <v>24.99</v>
      </c>
      <c r="G128" s="4"/>
      <c r="H128" s="3"/>
      <c r="I128" s="3"/>
      <c r="J128" s="3"/>
      <c r="K128" s="69">
        <f t="shared" si="1"/>
        <v>4498.2</v>
      </c>
    </row>
    <row r="129" spans="1:11" x14ac:dyDescent="0.25">
      <c r="A129" s="23" t="s">
        <v>65</v>
      </c>
      <c r="B129" s="14" t="s">
        <v>26</v>
      </c>
      <c r="C129" s="12" t="s">
        <v>44</v>
      </c>
      <c r="D129" s="12">
        <v>13</v>
      </c>
      <c r="E129" s="42">
        <v>204</v>
      </c>
      <c r="F129" s="60">
        <v>24.99</v>
      </c>
      <c r="G129" s="4"/>
      <c r="H129" s="3"/>
      <c r="I129" s="3"/>
      <c r="J129" s="3"/>
      <c r="K129" s="69">
        <f t="shared" si="1"/>
        <v>5097.96</v>
      </c>
    </row>
    <row r="130" spans="1:11" ht="15.75" x14ac:dyDescent="0.25">
      <c r="A130" s="12"/>
      <c r="B130" s="12"/>
      <c r="C130" s="12"/>
      <c r="D130" s="12" t="s">
        <v>61</v>
      </c>
      <c r="E130" s="47">
        <f>SUM(E128:E129)</f>
        <v>384</v>
      </c>
      <c r="F130" s="63"/>
      <c r="G130" s="4"/>
      <c r="H130" s="3"/>
      <c r="I130" s="3"/>
      <c r="J130" s="3"/>
      <c r="K130" s="69"/>
    </row>
    <row r="131" spans="1:11" x14ac:dyDescent="0.25">
      <c r="A131" s="12"/>
      <c r="B131" s="12"/>
      <c r="C131" s="12"/>
      <c r="D131" s="12" t="s">
        <v>32</v>
      </c>
      <c r="E131" s="14"/>
      <c r="F131" s="63"/>
      <c r="G131" s="4"/>
      <c r="H131" s="3"/>
      <c r="I131" s="3"/>
      <c r="J131" s="3"/>
      <c r="K131" s="69"/>
    </row>
    <row r="132" spans="1:11" ht="15.75" thickBot="1" x14ac:dyDescent="0.3">
      <c r="A132" s="12"/>
      <c r="B132" s="12"/>
      <c r="C132" s="12"/>
      <c r="D132" s="12"/>
      <c r="E132" s="14"/>
      <c r="F132" s="29"/>
      <c r="G132" s="5"/>
      <c r="H132" s="6"/>
      <c r="I132" s="6"/>
      <c r="J132" s="6"/>
      <c r="K132" s="69"/>
    </row>
    <row r="133" spans="1:11" x14ac:dyDescent="0.25">
      <c r="K133" s="69"/>
    </row>
    <row r="134" spans="1:11" x14ac:dyDescent="0.25">
      <c r="K134" s="69">
        <f>SUM(K1:K133)</f>
        <v>561093.44000000018</v>
      </c>
    </row>
  </sheetData>
  <phoneticPr fontId="0" type="noConversion"/>
  <pageMargins left="0.23622047244094491" right="0.23622047244094491" top="0.74803149606299213" bottom="0.74803149606299213" header="0.31496062992125984" footer="0.31496062992125984"/>
  <pageSetup paperSize="126" scale="45" orientation="landscape" r:id="rId1"/>
  <rowBreaks count="1" manualBreakCount="1">
    <brk id="104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KID LIC INVENTORY  </vt:lpstr>
      <vt:lpstr>'KID LIC INVENTORY 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2017-07-12T15:25:32Z</cp:lastPrinted>
  <dcterms:created xsi:type="dcterms:W3CDTF">2015-01-15T15:17:23Z</dcterms:created>
  <dcterms:modified xsi:type="dcterms:W3CDTF">2017-08-29T09:14:03Z</dcterms:modified>
</cp:coreProperties>
</file>